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DASHBOARD" sheetId="1" state="visible" r:id="rId1"/>
    <sheet name="01_VENTAS" sheetId="2" state="visible" r:id="rId2"/>
    <sheet name="02_COMPRAS_GASTOS" sheetId="3" state="visible" r:id="rId3"/>
    <sheet name="03_INVENTARIO" sheetId="4" state="visible" r:id="rId4"/>
    <sheet name="04_ARQUEO_CAJA" sheetId="5" state="visible" r:id="rId5"/>
    <sheet name="05_PERSONAL" sheetId="6" state="visible" r:id="rId6"/>
    <sheet name="06_CATALOG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Bs 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Segoe UI"/>
      <b val="1"/>
      <color rgb="001B365D"/>
      <sz val="16"/>
    </font>
    <font>
      <name val="Segoe UI"/>
      <i val="1"/>
      <color rgb="00555555"/>
      <sz val="11"/>
    </font>
    <font>
      <name val="Segoe UI"/>
      <b val="1"/>
      <color rgb="004A6B82"/>
      <sz val="10"/>
    </font>
    <font>
      <name val="Segoe UI"/>
      <b val="1"/>
      <color rgb="000D233A"/>
      <sz val="18"/>
    </font>
    <font>
      <name val="Segoe UI"/>
      <b val="1"/>
      <color rgb="001B365D"/>
      <sz val="13"/>
    </font>
    <font>
      <name val="Segoe UI"/>
      <b val="1"/>
      <color rgb="00FFFFFF"/>
      <sz val="11"/>
    </font>
    <font>
      <name val="Segoe UI"/>
      <color rgb="00222222"/>
      <sz val="10"/>
    </font>
    <font>
      <name val="Segoe UI"/>
      <b val="1"/>
      <color rgb="001B365D"/>
      <sz val="11"/>
    </font>
  </fonts>
  <fills count="6">
    <fill>
      <patternFill/>
    </fill>
    <fill>
      <patternFill patternType="gray125"/>
    </fill>
    <fill>
      <patternFill patternType="solid">
        <fgColor rgb="00F0F4F8"/>
        <bgColor rgb="00F0F4F8"/>
      </patternFill>
    </fill>
    <fill>
      <patternFill patternType="solid">
        <fgColor rgb="001B365D"/>
        <bgColor rgb="001B365D"/>
      </patternFill>
    </fill>
    <fill>
      <patternFill patternType="solid">
        <fgColor rgb="00A61C48"/>
        <bgColor rgb="00A61C48"/>
      </patternFill>
    </fill>
    <fill>
      <patternFill patternType="solid">
        <fgColor rgb="00C25916"/>
        <bgColor rgb="00C25916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top style="thin">
        <color rgb="001B365D"/>
      </top>
      <bottom style="double">
        <color rgb="001B365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64" fontId="7" fillId="0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 vertical="center"/>
    </xf>
    <xf numFmtId="0" fontId="8" fillId="0" borderId="0" pivotButton="0" quotePrefix="0" xfId="0"/>
    <xf numFmtId="164" fontId="8" fillId="0" borderId="2" pivotButton="0" quotePrefix="0" xfId="0"/>
    <xf numFmtId="0" fontId="6" fillId="4" borderId="0" applyAlignment="1" pivotButton="0" quotePrefix="0" xfId="0">
      <alignment horizontal="center" vertical="center"/>
    </xf>
    <xf numFmtId="164" fontId="0" fillId="0" borderId="0" pivotButton="0" quotePrefix="0" xfId="0"/>
    <xf numFmtId="3" fontId="0" fillId="0" borderId="0" pivotButton="0" quotePrefix="0" xfId="0"/>
    <xf numFmtId="0" fontId="6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90" customWidth="1" min="1" max="1"/>
    <col width="33" customWidth="1" min="2" max="2"/>
    <col width="41" customWidth="1" min="3" max="3"/>
    <col width="31" customWidth="1" min="4" max="4"/>
    <col width="16" customWidth="1" min="5" max="5"/>
    <col width="24" customWidth="1" min="6" max="6"/>
    <col width="12" customWidth="1" min="7" max="7"/>
  </cols>
  <sheetData>
    <row r="1">
      <c r="A1" s="1" t="inlineStr">
        <is>
          <t>🔥 SISTEMA MAESTRO DE CONTROL Y FINANZAS — LA JIBERÍA &amp; BABASAO</t>
        </is>
      </c>
    </row>
    <row r="2">
      <c r="A2" s="2" t="inlineStr">
        <is>
          <t>Generado automáticamente desde el VPS en Modo Consulta | Actualizado: 2026-10-19 11:25</t>
        </is>
      </c>
    </row>
    <row r="3"/>
    <row r="4">
      <c r="B4" s="3" t="inlineStr">
        <is>
          <t>VENTAS TOTALES REGISTRADAS</t>
        </is>
      </c>
      <c r="D4" s="3" t="inlineStr">
        <is>
          <t>COMPRAS Y GASTOS OPERATIVOS</t>
        </is>
      </c>
      <c r="F4" s="3" t="inlineStr">
        <is>
          <t>SALDO OPERATIVO NETO</t>
        </is>
      </c>
    </row>
    <row r="5">
      <c r="B5" s="4">
        <f>SUM('01_VENTAS'!F2:F500)</f>
        <v/>
      </c>
      <c r="D5" s="4">
        <f>SUM('02_COMPRAS_GASTOS'!F2:F500)</f>
        <v/>
      </c>
      <c r="F5" s="4">
        <f>B5-D5</f>
        <v/>
      </c>
    </row>
    <row r="6"/>
    <row r="7"/>
    <row r="8">
      <c r="B8" s="5" t="inlineStr">
        <is>
          <t>RESUMEN POR UNIDAD DE NEGOCIO</t>
        </is>
      </c>
    </row>
    <row r="9">
      <c r="B9" s="6" t="inlineStr">
        <is>
          <t>Unidad de Negocio</t>
        </is>
      </c>
      <c r="C9" s="6" t="inlineStr">
        <is>
          <t>Concepto Principal</t>
        </is>
      </c>
      <c r="D9" s="6" t="inlineStr">
        <is>
          <t>Moneda</t>
        </is>
      </c>
      <c r="E9" s="6" t="inlineStr">
        <is>
          <t>Monto Ventas</t>
        </is>
      </c>
      <c r="F9" s="6" t="inlineStr">
        <is>
          <t>Monto Compras/Pagos</t>
        </is>
      </c>
      <c r="G9" s="6" t="inlineStr">
        <is>
          <t>Saldo</t>
        </is>
      </c>
    </row>
    <row r="10">
      <c r="B10" s="7" t="inlineStr">
        <is>
          <t>La Jibería (Pacumutos)</t>
        </is>
      </c>
      <c r="C10" s="7" t="inlineStr">
        <is>
          <t>Parrilla de Paula (Pinchos &amp; Mercado)</t>
        </is>
      </c>
      <c r="D10" s="7" t="inlineStr">
        <is>
          <t>BOB (Bs)</t>
        </is>
      </c>
      <c r="E10" s="8">
        <f>SUMIFS('01_VENTAS'!F2:F500, '01_VENTAS'!C2:C500, "La Jibería")</f>
        <v/>
      </c>
      <c r="F10" s="8">
        <f>SUMIFS('02_COMPRAS_GASTOS'!F2:F500, '02_COMPRAS_GASTOS'!C2:C500, "La Jibería")</f>
        <v/>
      </c>
      <c r="G10" s="8">
        <f>E10-F10</f>
        <v/>
      </c>
    </row>
    <row r="11">
      <c r="B11" s="7" t="inlineStr">
        <is>
          <t>BABASAO / Riberalta</t>
        </is>
      </c>
      <c r="C11" s="7" t="inlineStr">
        <is>
          <t>Parrilla de Tiki &amp; Rosmery</t>
        </is>
      </c>
      <c r="D11" s="7" t="inlineStr">
        <is>
          <t>BOB (Bs)</t>
        </is>
      </c>
      <c r="E11" s="8">
        <f>SUMIFS('01_VENTAS'!F2:F500, '01_VENTAS'!C2:C500, "*Riberalta*")</f>
        <v/>
      </c>
      <c r="F11" s="8">
        <f>SUMIFS('04_ARQUEO_CAJA'!G2:G500, '04_ARQUEO_CAJA'!B2:B500, "*Riberalta*")</f>
        <v/>
      </c>
      <c r="G11" s="8">
        <f>E11-F11</f>
        <v/>
      </c>
    </row>
  </sheetData>
  <mergeCells count="8">
    <mergeCell ref="F4:G4"/>
    <mergeCell ref="A1:G1"/>
    <mergeCell ref="B5:C5"/>
    <mergeCell ref="F5:G5"/>
    <mergeCell ref="D5:E5"/>
    <mergeCell ref="A2:G2"/>
    <mergeCell ref="D4:E4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3" customWidth="1" min="3" max="3"/>
    <col width="32" customWidth="1" min="4" max="4"/>
    <col width="19" customWidth="1" min="5" max="5"/>
    <col width="14" customWidth="1" min="6" max="6"/>
    <col width="17" customWidth="1" min="7" max="7"/>
    <col width="12" customWidth="1" min="8" max="8"/>
    <col width="211" customWidth="1" min="9" max="9"/>
  </cols>
  <sheetData>
    <row r="1">
      <c r="A1" s="6" t="inlineStr">
        <is>
          <t>ID_Registro</t>
        </is>
      </c>
      <c r="B1" s="6" t="inlineStr">
        <is>
          <t>Fecha</t>
        </is>
      </c>
      <c r="C1" s="6" t="inlineStr">
        <is>
          <t>Negocio</t>
        </is>
      </c>
      <c r="D1" s="6" t="inlineStr">
        <is>
          <t>Concepto / Detalle</t>
        </is>
      </c>
      <c r="E1" s="6" t="inlineStr">
        <is>
          <t>Método Pago</t>
        </is>
      </c>
      <c r="F1" s="6" t="inlineStr">
        <is>
          <t>Total (Bs)</t>
        </is>
      </c>
      <c r="G1" s="6" t="inlineStr">
        <is>
          <t>Efectivo (Bs)</t>
        </is>
      </c>
      <c r="H1" s="6" t="inlineStr">
        <is>
          <t>QR (Bs)</t>
        </is>
      </c>
      <c r="I1" s="6" t="inlineStr">
        <is>
          <t>Notas / Auditoría</t>
        </is>
      </c>
    </row>
    <row r="2">
      <c r="A2" s="9" t="inlineStr">
        <is>
          <t>cmv7qzzlf947ef832</t>
        </is>
      </c>
      <c r="B2" s="10" t="inlineStr">
        <is>
          <t>2026-10-12</t>
        </is>
      </c>
      <c r="C2" s="9" t="inlineStr">
        <is>
          <t>La Jibería</t>
        </is>
      </c>
      <c r="D2" s="9" t="inlineStr">
        <is>
          <t>Venta sistema día (efectivo)</t>
        </is>
      </c>
      <c r="E2" s="11" t="inlineStr">
        <is>
          <t>EFECTIVO</t>
        </is>
      </c>
      <c r="F2" s="12" t="n">
        <v>19063.1</v>
      </c>
      <c r="G2" s="12" t="n">
        <v>19063.1</v>
      </c>
      <c r="H2" s="12" t="n">
        <v>0</v>
      </c>
      <c r="I2" s="9" t="inlineStr">
        <is>
          <t>Cargado desde La Jibería</t>
        </is>
      </c>
    </row>
    <row r="3">
      <c r="A3" s="9" t="inlineStr">
        <is>
          <t>cmv7qzzlwbbf38c48</t>
        </is>
      </c>
      <c r="B3" s="10" t="inlineStr">
        <is>
          <t>2026-10-12</t>
        </is>
      </c>
      <c r="C3" s="9" t="inlineStr">
        <is>
          <t>La Jibería</t>
        </is>
      </c>
      <c r="D3" s="9" t="inlineStr">
        <is>
          <t>Venta saldo (efectivo)</t>
        </is>
      </c>
      <c r="E3" s="11" t="inlineStr">
        <is>
          <t>EFECTIVO</t>
        </is>
      </c>
      <c r="F3" s="12" t="n">
        <v>191</v>
      </c>
      <c r="G3" s="12" t="n">
        <v>191</v>
      </c>
      <c r="H3" s="12" t="n">
        <v>0</v>
      </c>
      <c r="I3" s="9" t="inlineStr">
        <is>
          <t>Cargado desde La Jibería</t>
        </is>
      </c>
    </row>
    <row r="4">
      <c r="A4" s="9" t="inlineStr">
        <is>
          <t>cmv7qzzmb5747405a</t>
        </is>
      </c>
      <c r="B4" s="10" t="inlineStr">
        <is>
          <t>2026-10-12</t>
        </is>
      </c>
      <c r="C4" s="9" t="inlineStr">
        <is>
          <t>La Jibería</t>
        </is>
      </c>
      <c r="D4" s="9" t="inlineStr">
        <is>
          <t>Monedas cambio</t>
        </is>
      </c>
      <c r="E4" s="11" t="inlineStr">
        <is>
          <t>EFECTIVO</t>
        </is>
      </c>
      <c r="F4" s="12" t="n">
        <v>1000</v>
      </c>
      <c r="G4" s="12" t="n">
        <v>1000</v>
      </c>
      <c r="H4" s="12" t="n">
        <v>0</v>
      </c>
      <c r="I4" s="9" t="inlineStr">
        <is>
          <t>Cargado desde La Jibería</t>
        </is>
      </c>
    </row>
    <row r="5">
      <c r="A5" s="9" t="inlineStr">
        <is>
          <t>cmv7r007ecfd01d34</t>
        </is>
      </c>
      <c r="B5" s="10" t="inlineStr">
        <is>
          <t>2026-10-12</t>
        </is>
      </c>
      <c r="C5" s="9" t="inlineStr">
        <is>
          <t>La Jibería</t>
        </is>
      </c>
      <c r="D5" s="9" t="inlineStr">
        <is>
          <t>FDA cambio</t>
        </is>
      </c>
      <c r="E5" s="11" t="inlineStr">
        <is>
          <t>EFECTIVO</t>
        </is>
      </c>
      <c r="F5" s="12" t="n">
        <v>60</v>
      </c>
      <c r="G5" s="12" t="n">
        <v>60</v>
      </c>
      <c r="H5" s="12" t="n">
        <v>0</v>
      </c>
      <c r="I5" s="9" t="inlineStr">
        <is>
          <t>Cargado desde La Jibería</t>
        </is>
      </c>
    </row>
    <row r="6">
      <c r="A6" s="9" t="inlineStr">
        <is>
          <t>cmv7r00808197e1e4</t>
        </is>
      </c>
      <c r="B6" s="10" t="inlineStr">
        <is>
          <t>2026-10-12</t>
        </is>
      </c>
      <c r="C6" s="9" t="inlineStr">
        <is>
          <t>La Jibería</t>
        </is>
      </c>
      <c r="D6" s="9" t="inlineStr">
        <is>
          <t>Oscar saldo T D/100</t>
        </is>
      </c>
      <c r="E6" s="11" t="inlineStr">
        <is>
          <t>EFECTIVO</t>
        </is>
      </c>
      <c r="F6" s="12" t="n">
        <v>20</v>
      </c>
      <c r="G6" s="12" t="n">
        <v>20</v>
      </c>
      <c r="H6" s="12" t="n">
        <v>0</v>
      </c>
      <c r="I6" s="9" t="inlineStr">
        <is>
          <t>Cargado desde La Jibería</t>
        </is>
      </c>
    </row>
    <row r="7">
      <c r="A7" s="9" t="inlineStr">
        <is>
          <t>cmv7r008rd5e5d892</t>
        </is>
      </c>
      <c r="B7" s="10" t="inlineStr">
        <is>
          <t>2026-10-12</t>
        </is>
      </c>
      <c r="C7" s="9" t="inlineStr">
        <is>
          <t>La Jibería</t>
        </is>
      </c>
      <c r="D7" s="9" t="inlineStr">
        <is>
          <t>Yape (QR dueño)</t>
        </is>
      </c>
      <c r="E7" s="11" t="inlineStr">
        <is>
          <t>QR</t>
        </is>
      </c>
      <c r="F7" s="12" t="n">
        <v>13422</v>
      </c>
      <c r="G7" s="12" t="n">
        <v>0</v>
      </c>
      <c r="H7" s="12" t="n">
        <v>13422</v>
      </c>
      <c r="I7" s="9" t="inlineStr">
        <is>
          <t>Cargado desde La Jibería</t>
        </is>
      </c>
    </row>
    <row r="8">
      <c r="A8" s="9" t="inlineStr">
        <is>
          <t>cmv7r009c382547bb</t>
        </is>
      </c>
      <c r="B8" s="10" t="inlineStr">
        <is>
          <t>2026-10-12</t>
        </is>
      </c>
      <c r="C8" s="9" t="inlineStr">
        <is>
          <t>La Jibería</t>
        </is>
      </c>
      <c r="D8" s="9" t="inlineStr">
        <is>
          <t>Tarjeta</t>
        </is>
      </c>
      <c r="E8" s="11" t="inlineStr">
        <is>
          <t>QR</t>
        </is>
      </c>
      <c r="F8" s="12" t="n">
        <v>267</v>
      </c>
      <c r="G8" s="12" t="n">
        <v>0</v>
      </c>
      <c r="H8" s="12" t="n">
        <v>267</v>
      </c>
      <c r="I8" s="9" t="inlineStr">
        <is>
          <t>Cargado desde La Jibería</t>
        </is>
      </c>
    </row>
    <row r="9">
      <c r="A9" s="9" t="inlineStr">
        <is>
          <t>cmv7r009r8f5a38cf</t>
        </is>
      </c>
      <c r="B9" s="10" t="inlineStr">
        <is>
          <t>2026-10-12</t>
        </is>
      </c>
      <c r="C9" s="9" t="inlineStr">
        <is>
          <t>La Jibería</t>
        </is>
      </c>
      <c r="D9" s="9" t="inlineStr">
        <is>
          <t>Pedido YA (app)</t>
        </is>
      </c>
      <c r="E9" s="11" t="inlineStr">
        <is>
          <t>QR</t>
        </is>
      </c>
      <c r="F9" s="12" t="n">
        <v>640.1</v>
      </c>
      <c r="G9" s="12" t="n">
        <v>0</v>
      </c>
      <c r="H9" s="12" t="n">
        <v>640.1</v>
      </c>
      <c r="I9" s="9" t="inlineStr">
        <is>
          <t>Cargado desde La Jibería</t>
        </is>
      </c>
    </row>
    <row r="10">
      <c r="A10" s="9" t="inlineStr">
        <is>
          <t>hermes-parte-59229d1367</t>
        </is>
      </c>
      <c r="B10" s="10" t="inlineStr">
        <is>
          <t>2026-10-08</t>
        </is>
      </c>
      <c r="C10" s="9" t="inlineStr">
        <is>
          <t>Riberalta (BABASAO)</t>
        </is>
      </c>
      <c r="D10" s="9" t="inlineStr">
        <is>
          <t>Parte diario parrilla</t>
        </is>
      </c>
      <c r="E10" s="11" t="inlineStr">
        <is>
          <t>MIXTO (Efvo+QR)</t>
        </is>
      </c>
      <c r="F10" s="12" t="n">
        <v>2068</v>
      </c>
      <c r="G10" s="12" t="n">
        <v>1321</v>
      </c>
      <c r="H10" s="12" t="n">
        <v>747</v>
      </c>
      <c r="I10" s="9" t="inlineStr">
        <is>
          <t>Parte diario Riberalta (parrilla) registrado por Hermes. Sueldos fijos mensuales aparte: Melina 100, Norma 50, Pato 160.</t>
        </is>
      </c>
    </row>
    <row r="11">
      <c r="A11" s="9" t="inlineStr">
        <is>
          <t>hermes-parte-babasao-14oct</t>
        </is>
      </c>
      <c r="B11" s="10" t="inlineStr">
        <is>
          <t>2026-10-14</t>
        </is>
      </c>
      <c r="C11" s="9" t="inlineStr">
        <is>
          <t>Riberalta (BABASAO)</t>
        </is>
      </c>
      <c r="D11" s="9" t="inlineStr">
        <is>
          <t>Parte diario parrilla</t>
        </is>
      </c>
      <c r="E11" s="11" t="inlineStr">
        <is>
          <t>MIXTO (Efvo+QR)</t>
        </is>
      </c>
      <c r="F11" s="12" t="n">
        <v>1759</v>
      </c>
      <c r="G11" s="12" t="n">
        <v>1759</v>
      </c>
      <c r="H11" s="12" t="n">
        <v>0</v>
      </c>
      <c r="I11" s="9" t="inlineStr">
        <is>
          <t>Ventas 14/10 (auditoría: 47 ventas). Personal: Ros 153, Lucía 105, Paola 100, Isa 100. Gastos del día aparte en compras (P.N. 210, BR 471, comisión 5, extra 25). Saldo anotado en nota: 590. Por Hermes 15/10.</t>
        </is>
      </c>
    </row>
    <row r="12">
      <c r="A12" s="13" t="inlineStr">
        <is>
          <t>TOTALES</t>
        </is>
      </c>
      <c r="F12" s="14">
        <f>SUM(F2:F11)</f>
        <v/>
      </c>
      <c r="G12" s="14">
        <f>SUM(G2:G11)</f>
        <v/>
      </c>
      <c r="H12" s="14">
        <f>SUM(H2:H11)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5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79" customWidth="1" min="4" max="4"/>
    <col width="27" customWidth="1" min="5" max="5"/>
    <col width="14" customWidth="1" min="6" max="6"/>
    <col width="575" customWidth="1" min="7" max="7"/>
  </cols>
  <sheetData>
    <row r="1">
      <c r="A1" s="15" t="inlineStr">
        <is>
          <t>ID_Gasto</t>
        </is>
      </c>
      <c r="B1" s="15" t="inlineStr">
        <is>
          <t>Fecha</t>
        </is>
      </c>
      <c r="C1" s="15" t="inlineStr">
        <is>
          <t>Negocio</t>
        </is>
      </c>
      <c r="D1" s="15" t="inlineStr">
        <is>
          <t>Proveedor / Detalle</t>
        </is>
      </c>
      <c r="E1" s="15" t="inlineStr">
        <is>
          <t>Categoría</t>
        </is>
      </c>
      <c r="F1" s="15" t="inlineStr">
        <is>
          <t>Monto (Bs)</t>
        </is>
      </c>
      <c r="G1" s="15" t="inlineStr">
        <is>
          <t>Observación / Creado</t>
        </is>
      </c>
    </row>
    <row r="2">
      <c r="A2" s="9" t="inlineStr">
        <is>
          <t>cmv7qv3m9aec40d04</t>
        </is>
      </c>
      <c r="B2" s="10" t="inlineStr">
        <is>
          <t>2026-10-10</t>
        </is>
      </c>
      <c r="C2" s="9" t="inlineStr">
        <is>
          <t>La Jibería</t>
        </is>
      </c>
      <c r="D2" s="9" t="inlineStr">
        <is>
          <t>Gladis (carne)</t>
        </is>
      </c>
      <c r="E2" s="9" t="inlineStr">
        <is>
          <t>Carnes</t>
        </is>
      </c>
      <c r="F2" s="12" t="n">
        <v>762</v>
      </c>
      <c r="G2" s="9" t="inlineStr">
        <is>
          <t>2026-10-14T06:44:06.802Z</t>
        </is>
      </c>
    </row>
    <row r="3">
      <c r="A3" s="9" t="inlineStr">
        <is>
          <t>cmv7qv3qf851f5140</t>
        </is>
      </c>
      <c r="B3" s="10" t="inlineStr">
        <is>
          <t>2026-10-10</t>
        </is>
      </c>
      <c r="C3" s="9" t="inlineStr">
        <is>
          <t>La Jibería</t>
        </is>
      </c>
      <c r="D3" s="9" t="inlineStr">
        <is>
          <t>Pollo, corazón, ala</t>
        </is>
      </c>
      <c r="E3" s="9" t="inlineStr">
        <is>
          <t>Carnes</t>
        </is>
      </c>
      <c r="F3" s="12" t="n">
        <v>303</v>
      </c>
      <c r="G3" s="9" t="inlineStr">
        <is>
          <t>2026-10-14T06:44:06.951Z</t>
        </is>
      </c>
    </row>
    <row r="4">
      <c r="A4" s="9" t="inlineStr">
        <is>
          <t>cmv7qv4dw03ae57c0</t>
        </is>
      </c>
      <c r="B4" s="10" t="inlineStr">
        <is>
          <t>2026-10-10</t>
        </is>
      </c>
      <c r="C4" s="9" t="inlineStr">
        <is>
          <t>La Jibería</t>
        </is>
      </c>
      <c r="D4" s="9" t="inlineStr">
        <is>
          <t>Ubre Ariel</t>
        </is>
      </c>
      <c r="E4" s="9" t="inlineStr">
        <is>
          <t>Carnes</t>
        </is>
      </c>
      <c r="F4" s="12" t="n">
        <v>297</v>
      </c>
      <c r="G4" s="9" t="inlineStr">
        <is>
          <t>2026-10-14T06:44:07.796Z</t>
        </is>
      </c>
    </row>
    <row r="5">
      <c r="A5" s="9" t="inlineStr">
        <is>
          <t>cmv7qv4eac2cb7cc2</t>
        </is>
      </c>
      <c r="B5" s="10" t="inlineStr">
        <is>
          <t>2026-10-10</t>
        </is>
      </c>
      <c r="C5" s="9" t="inlineStr">
        <is>
          <t>La Jibería</t>
        </is>
      </c>
      <c r="D5" s="9" t="inlineStr">
        <is>
          <t>Lomo</t>
        </is>
      </c>
      <c r="E5" s="9" t="inlineStr">
        <is>
          <t>Carnes</t>
        </is>
      </c>
      <c r="F5" s="12" t="n">
        <v>461.7</v>
      </c>
      <c r="G5" s="9" t="inlineStr">
        <is>
          <t>2026-10-14T06:44:07.810Z</t>
        </is>
      </c>
    </row>
    <row r="6">
      <c r="A6" s="9" t="inlineStr">
        <is>
          <t>cmv7qv56d78ceb212</t>
        </is>
      </c>
      <c r="B6" s="10" t="inlineStr">
        <is>
          <t>2026-10-10</t>
        </is>
      </c>
      <c r="C6" s="9" t="inlineStr">
        <is>
          <t>La Jibería</t>
        </is>
      </c>
      <c r="D6" s="9" t="inlineStr">
        <is>
          <t>Huevo x3</t>
        </is>
      </c>
      <c r="E6" s="9" t="inlineStr">
        <is>
          <t>Abarrotes / Insumos</t>
        </is>
      </c>
      <c r="F6" s="12" t="n">
        <v>90</v>
      </c>
      <c r="G6" s="9" t="inlineStr">
        <is>
          <t>2026-10-14T06:44:08.821Z</t>
        </is>
      </c>
    </row>
    <row r="7">
      <c r="A7" s="9" t="inlineStr">
        <is>
          <t>cmv7qv56w781476e1</t>
        </is>
      </c>
      <c r="B7" s="10" t="inlineStr">
        <is>
          <t>2026-10-10</t>
        </is>
      </c>
      <c r="C7" s="9" t="inlineStr">
        <is>
          <t>La Jibería</t>
        </is>
      </c>
      <c r="D7" s="9" t="inlineStr">
        <is>
          <t>Salsa</t>
        </is>
      </c>
      <c r="E7" s="9" t="inlineStr">
        <is>
          <t>Abarrotes / Insumos</t>
        </is>
      </c>
      <c r="F7" s="12" t="n">
        <v>34</v>
      </c>
      <c r="G7" s="9" t="inlineStr">
        <is>
          <t>2026-10-14T06:44:08.840Z</t>
        </is>
      </c>
    </row>
    <row r="8">
      <c r="A8" s="9" t="inlineStr">
        <is>
          <t>cmv7qv5qe9ac159fa</t>
        </is>
      </c>
      <c r="B8" s="10" t="inlineStr">
        <is>
          <t>2026-10-10</t>
        </is>
      </c>
      <c r="C8" s="9" t="inlineStr">
        <is>
          <t>La Jibería</t>
        </is>
      </c>
      <c r="D8" s="9" t="inlineStr">
        <is>
          <t>Vinagre x2</t>
        </is>
      </c>
      <c r="E8" s="9" t="inlineStr">
        <is>
          <t>Abarrotes / Insumos</t>
        </is>
      </c>
      <c r="F8" s="12" t="n">
        <v>68</v>
      </c>
      <c r="G8" s="9" t="inlineStr">
        <is>
          <t>2026-10-14T06:44:09.542Z</t>
        </is>
      </c>
    </row>
    <row r="9">
      <c r="A9" s="9" t="inlineStr">
        <is>
          <t>cmv7qv5un6344bff0</t>
        </is>
      </c>
      <c r="B9" s="10" t="inlineStr">
        <is>
          <t>2026-10-10</t>
        </is>
      </c>
      <c r="C9" s="9" t="inlineStr">
        <is>
          <t>La Jibería</t>
        </is>
      </c>
      <c r="D9" s="9" t="inlineStr">
        <is>
          <t>Doña Gusta pollo x2</t>
        </is>
      </c>
      <c r="E9" s="9" t="inlineStr">
        <is>
          <t>Carnes</t>
        </is>
      </c>
      <c r="F9" s="12" t="n">
        <v>18</v>
      </c>
      <c r="G9" s="9" t="inlineStr">
        <is>
          <t>2026-10-14T06:44:09.695Z</t>
        </is>
      </c>
    </row>
    <row r="10">
      <c r="A10" s="9" t="inlineStr">
        <is>
          <t>cmv7qv5v3757426ba</t>
        </is>
      </c>
      <c r="B10" s="10" t="inlineStr">
        <is>
          <t>2026-10-10</t>
        </is>
      </c>
      <c r="C10" s="9" t="inlineStr">
        <is>
          <t>La Jibería</t>
        </is>
      </c>
      <c r="D10" s="9" t="inlineStr">
        <is>
          <t>Arroz</t>
        </is>
      </c>
      <c r="E10" s="9" t="inlineStr">
        <is>
          <t>Abarrotes / Insumos</t>
        </is>
      </c>
      <c r="F10" s="12" t="n">
        <v>14</v>
      </c>
      <c r="G10" s="9" t="inlineStr">
        <is>
          <t>2026-10-14T06:44:09.711Z</t>
        </is>
      </c>
    </row>
    <row r="11">
      <c r="A11" s="9" t="inlineStr">
        <is>
          <t>cmv7qv5vj60ef37d1</t>
        </is>
      </c>
      <c r="B11" s="10" t="inlineStr">
        <is>
          <t>2026-10-10</t>
        </is>
      </c>
      <c r="C11" s="9" t="inlineStr">
        <is>
          <t>La Jibería</t>
        </is>
      </c>
      <c r="D11" s="9" t="inlineStr">
        <is>
          <t>Queso</t>
        </is>
      </c>
      <c r="E11" s="9" t="inlineStr">
        <is>
          <t>Abarrotes / Insumos</t>
        </is>
      </c>
      <c r="F11" s="12" t="n">
        <v>27</v>
      </c>
      <c r="G11" s="9" t="inlineStr">
        <is>
          <t>2026-10-14T06:44:09.727Z</t>
        </is>
      </c>
    </row>
    <row r="12">
      <c r="A12" s="9" t="inlineStr">
        <is>
          <t>cmv7qv5vx405a9be5</t>
        </is>
      </c>
      <c r="B12" s="10" t="inlineStr">
        <is>
          <t>2026-10-10</t>
        </is>
      </c>
      <c r="C12" s="9" t="inlineStr">
        <is>
          <t>La Jibería</t>
        </is>
      </c>
      <c r="D12" s="9" t="inlineStr">
        <is>
          <t>Leche</t>
        </is>
      </c>
      <c r="E12" s="9" t="inlineStr">
        <is>
          <t>Materia Prima General</t>
        </is>
      </c>
      <c r="F12" s="12" t="n">
        <v>26</v>
      </c>
      <c r="G12" s="9" t="inlineStr">
        <is>
          <t>2026-10-14T06:44:09.741Z</t>
        </is>
      </c>
    </row>
    <row r="13">
      <c r="A13" s="9" t="inlineStr">
        <is>
          <t>cmv7qv60115a2f772</t>
        </is>
      </c>
      <c r="B13" s="10" t="inlineStr">
        <is>
          <t>2026-10-10</t>
        </is>
      </c>
      <c r="C13" s="9" t="inlineStr">
        <is>
          <t>La Jibería</t>
        </is>
      </c>
      <c r="D13" s="9" t="inlineStr">
        <is>
          <t>Ajinomoto</t>
        </is>
      </c>
      <c r="E13" s="9" t="inlineStr">
        <is>
          <t>Materia Prima General</t>
        </is>
      </c>
      <c r="F13" s="12" t="n">
        <v>18</v>
      </c>
      <c r="G13" s="9" t="inlineStr">
        <is>
          <t>2026-10-14T06:44:09.889Z</t>
        </is>
      </c>
    </row>
    <row r="14">
      <c r="A14" s="9" t="inlineStr">
        <is>
          <t>cmv7qv60r650d75fa</t>
        </is>
      </c>
      <c r="B14" s="10" t="inlineStr">
        <is>
          <t>2026-10-10</t>
        </is>
      </c>
      <c r="C14" s="9" t="inlineStr">
        <is>
          <t>La Jibería</t>
        </is>
      </c>
      <c r="D14" s="9" t="inlineStr">
        <is>
          <t>Comino</t>
        </is>
      </c>
      <c r="E14" s="9" t="inlineStr">
        <is>
          <t>Materia Prima General</t>
        </is>
      </c>
      <c r="F14" s="12" t="n">
        <v>13</v>
      </c>
      <c r="G14" s="9" t="inlineStr">
        <is>
          <t>2026-10-14T06:44:09.915Z</t>
        </is>
      </c>
    </row>
    <row r="15">
      <c r="A15" s="9" t="inlineStr">
        <is>
          <t>cmv7qv61f82eb83fb</t>
        </is>
      </c>
      <c r="B15" s="10" t="inlineStr">
        <is>
          <t>2026-10-10</t>
        </is>
      </c>
      <c r="C15" s="9" t="inlineStr">
        <is>
          <t>La Jibería</t>
        </is>
      </c>
      <c r="D15" s="9" t="inlineStr">
        <is>
          <t>Ajo</t>
        </is>
      </c>
      <c r="E15" s="9" t="inlineStr">
        <is>
          <t>Materia Prima General</t>
        </is>
      </c>
      <c r="F15" s="12" t="n">
        <v>15</v>
      </c>
      <c r="G15" s="9" t="inlineStr">
        <is>
          <t>2026-10-14T06:44:09.939Z</t>
        </is>
      </c>
    </row>
    <row r="16">
      <c r="A16" s="9" t="inlineStr">
        <is>
          <t>cmv7qv65pea81d5e7</t>
        </is>
      </c>
      <c r="B16" s="10" t="inlineStr">
        <is>
          <t>2026-10-10</t>
        </is>
      </c>
      <c r="C16" s="9" t="inlineStr">
        <is>
          <t>La Jibería</t>
        </is>
      </c>
      <c r="D16" s="9" t="inlineStr">
        <is>
          <t>Apio perejil</t>
        </is>
      </c>
      <c r="E16" s="9" t="inlineStr">
        <is>
          <t>Verduras / Mercado</t>
        </is>
      </c>
      <c r="F16" s="12" t="n">
        <v>10</v>
      </c>
      <c r="G16" s="9" t="inlineStr">
        <is>
          <t>2026-10-14T06:44:10.093Z</t>
        </is>
      </c>
    </row>
    <row r="17">
      <c r="A17" s="9" t="inlineStr">
        <is>
          <t>cmv7qv6a59eeb58f9</t>
        </is>
      </c>
      <c r="B17" s="10" t="inlineStr">
        <is>
          <t>2026-10-10</t>
        </is>
      </c>
      <c r="C17" s="9" t="inlineStr">
        <is>
          <t>La Jibería</t>
        </is>
      </c>
      <c r="D17" s="9" t="inlineStr">
        <is>
          <t>Cilandro</t>
        </is>
      </c>
      <c r="E17" s="9" t="inlineStr">
        <is>
          <t>Materia Prima General</t>
        </is>
      </c>
      <c r="F17" s="12" t="n">
        <v>5</v>
      </c>
      <c r="G17" s="9" t="inlineStr">
        <is>
          <t>2026-10-14T06:44:10.253Z</t>
        </is>
      </c>
    </row>
    <row r="18">
      <c r="A18" s="9" t="inlineStr">
        <is>
          <t>cmv7qv6az86bccc24</t>
        </is>
      </c>
      <c r="B18" s="10" t="inlineStr">
        <is>
          <t>2026-10-10</t>
        </is>
      </c>
      <c r="C18" s="9" t="inlineStr">
        <is>
          <t>La Jibería</t>
        </is>
      </c>
      <c r="D18" s="9" t="inlineStr">
        <is>
          <t>Locoto</t>
        </is>
      </c>
      <c r="E18" s="9" t="inlineStr">
        <is>
          <t>Verduras / Mercado</t>
        </is>
      </c>
      <c r="F18" s="12" t="n">
        <v>120</v>
      </c>
      <c r="G18" s="9" t="inlineStr">
        <is>
          <t>2026-10-14T06:44:10.283Z</t>
        </is>
      </c>
    </row>
    <row r="19">
      <c r="A19" s="9" t="inlineStr">
        <is>
          <t>cmv7qv6bicc167e0b</t>
        </is>
      </c>
      <c r="B19" s="10" t="inlineStr">
        <is>
          <t>2026-10-10</t>
        </is>
      </c>
      <c r="C19" s="9" t="inlineStr">
        <is>
          <t>La Jibería</t>
        </is>
      </c>
      <c r="D19" s="9" t="inlineStr">
        <is>
          <t>Cebolla verde</t>
        </is>
      </c>
      <c r="E19" s="9" t="inlineStr">
        <is>
          <t>Verduras / Mercado</t>
        </is>
      </c>
      <c r="F19" s="12" t="n">
        <v>5</v>
      </c>
      <c r="G19" s="9" t="inlineStr">
        <is>
          <t>2026-10-14T06:44:10.302Z</t>
        </is>
      </c>
    </row>
    <row r="20">
      <c r="A20" s="9" t="inlineStr">
        <is>
          <t>cmv7qv6byc4061a6c</t>
        </is>
      </c>
      <c r="B20" s="10" t="inlineStr">
        <is>
          <t>2026-10-10</t>
        </is>
      </c>
      <c r="C20" s="9" t="inlineStr">
        <is>
          <t>La Jibería</t>
        </is>
      </c>
      <c r="D20" s="9" t="inlineStr">
        <is>
          <t>Pimentón</t>
        </is>
      </c>
      <c r="E20" s="9" t="inlineStr">
        <is>
          <t>Materia Prima General</t>
        </is>
      </c>
      <c r="F20" s="12" t="n">
        <v>14</v>
      </c>
      <c r="G20" s="9" t="inlineStr">
        <is>
          <t>2026-10-14T06:44:10.318Z</t>
        </is>
      </c>
    </row>
    <row r="21">
      <c r="A21" s="9" t="inlineStr">
        <is>
          <t>cmv7qv6cd36694f25</t>
        </is>
      </c>
      <c r="B21" s="10" t="inlineStr">
        <is>
          <t>2026-10-10</t>
        </is>
      </c>
      <c r="C21" s="9" t="inlineStr">
        <is>
          <t>La Jibería</t>
        </is>
      </c>
      <c r="D21" s="9" t="inlineStr">
        <is>
          <t>Cebolla cabeza</t>
        </is>
      </c>
      <c r="E21" s="9" t="inlineStr">
        <is>
          <t>Verduras / Mercado</t>
        </is>
      </c>
      <c r="F21" s="12" t="n">
        <v>9</v>
      </c>
      <c r="G21" s="9" t="inlineStr">
        <is>
          <t>2026-10-14T06:44:10.333Z</t>
        </is>
      </c>
    </row>
    <row r="22">
      <c r="A22" s="9" t="inlineStr">
        <is>
          <t>cmv7qv6ct26b6c5fc</t>
        </is>
      </c>
      <c r="B22" s="10" t="inlineStr">
        <is>
          <t>2026-10-10</t>
        </is>
      </c>
      <c r="C22" s="9" t="inlineStr">
        <is>
          <t>La Jibería</t>
        </is>
      </c>
      <c r="D22" s="9" t="inlineStr">
        <is>
          <t>Taxi</t>
        </is>
      </c>
      <c r="E22" s="9" t="inlineStr">
        <is>
          <t>Transporte / Taxi</t>
        </is>
      </c>
      <c r="F22" s="12" t="n">
        <v>35</v>
      </c>
      <c r="G22" s="9" t="inlineStr">
        <is>
          <t>2026-10-14T06:44:10.349Z</t>
        </is>
      </c>
    </row>
    <row r="23">
      <c r="A23" s="9" t="inlineStr">
        <is>
          <t>cmv7qv6da446e867d</t>
        </is>
      </c>
      <c r="B23" s="10" t="inlineStr">
        <is>
          <t>2026-10-10</t>
        </is>
      </c>
      <c r="C23" s="9" t="inlineStr">
        <is>
          <t>La Jibería</t>
        </is>
      </c>
      <c r="D23" s="9" t="inlineStr">
        <is>
          <t>Carretilla</t>
        </is>
      </c>
      <c r="E23" s="9" t="inlineStr">
        <is>
          <t>Transporte / Taxi</t>
        </is>
      </c>
      <c r="F23" s="12" t="n">
        <v>30</v>
      </c>
      <c r="G23" s="9" t="inlineStr">
        <is>
          <t>2026-10-14T06:44:10.366Z</t>
        </is>
      </c>
    </row>
    <row r="24">
      <c r="A24" s="9" t="inlineStr">
        <is>
          <t>cmv7qv6dqf223bf75</t>
        </is>
      </c>
      <c r="B24" s="10" t="inlineStr">
        <is>
          <t>2026-10-10</t>
        </is>
      </c>
      <c r="C24" s="9" t="inlineStr">
        <is>
          <t>La Jibería</t>
        </is>
      </c>
      <c r="D24" s="9" t="inlineStr">
        <is>
          <t>Lima</t>
        </is>
      </c>
      <c r="E24" s="9" t="inlineStr">
        <is>
          <t>Materia Prima General</t>
        </is>
      </c>
      <c r="F24" s="12" t="n">
        <v>50</v>
      </c>
      <c r="G24" s="9" t="inlineStr">
        <is>
          <t>2026-10-14T06:44:10.382Z</t>
        </is>
      </c>
    </row>
    <row r="25">
      <c r="A25" s="9" t="inlineStr">
        <is>
          <t>cmv7qv6e97f1c65c8</t>
        </is>
      </c>
      <c r="B25" s="10" t="inlineStr">
        <is>
          <t>2026-10-10</t>
        </is>
      </c>
      <c r="C25" s="9" t="inlineStr">
        <is>
          <t>La Jibería</t>
        </is>
      </c>
      <c r="D25" s="9" t="inlineStr">
        <is>
          <t>Copoazú x3</t>
        </is>
      </c>
      <c r="E25" s="9" t="inlineStr">
        <is>
          <t>Materia Prima General</t>
        </is>
      </c>
      <c r="F25" s="12" t="n">
        <v>105</v>
      </c>
      <c r="G25" s="9" t="inlineStr">
        <is>
          <t>2026-10-14T06:44:10.401Z</t>
        </is>
      </c>
    </row>
    <row r="26">
      <c r="A26" s="9" t="inlineStr">
        <is>
          <t>cmv7qv6eq4409883a</t>
        </is>
      </c>
      <c r="B26" s="10" t="inlineStr">
        <is>
          <t>2026-10-10</t>
        </is>
      </c>
      <c r="C26" s="9" t="inlineStr">
        <is>
          <t>La Jibería</t>
        </is>
      </c>
      <c r="D26" s="9" t="inlineStr">
        <is>
          <t>Limón</t>
        </is>
      </c>
      <c r="E26" s="9" t="inlineStr">
        <is>
          <t>Verduras / Mercado</t>
        </is>
      </c>
      <c r="F26" s="12" t="n">
        <v>120</v>
      </c>
      <c r="G26" s="9" t="inlineStr">
        <is>
          <t>2026-10-14T06:44:10.418Z</t>
        </is>
      </c>
    </row>
    <row r="27">
      <c r="A27" s="9" t="inlineStr">
        <is>
          <t>cmv7qv6f89c3bacac</t>
        </is>
      </c>
      <c r="B27" s="10" t="inlineStr">
        <is>
          <t>2026-10-10</t>
        </is>
      </c>
      <c r="C27" s="9" t="inlineStr">
        <is>
          <t>La Jibería</t>
        </is>
      </c>
      <c r="D27" s="9" t="inlineStr">
        <is>
          <t>Gas</t>
        </is>
      </c>
      <c r="E27" s="9" t="inlineStr">
        <is>
          <t>Servicios / Combustible</t>
        </is>
      </c>
      <c r="F27" s="12" t="n">
        <v>30</v>
      </c>
      <c r="G27" s="9" t="inlineStr">
        <is>
          <t>2026-10-14T06:44:10.436Z</t>
        </is>
      </c>
    </row>
    <row r="28">
      <c r="A28" s="9" t="inlineStr">
        <is>
          <t>cmv7qv6fqfd94d587</t>
        </is>
      </c>
      <c r="B28" s="10" t="inlineStr">
        <is>
          <t>2026-10-11</t>
        </is>
      </c>
      <c r="C28" s="9" t="inlineStr">
        <is>
          <t>La Jibería</t>
        </is>
      </c>
      <c r="D28" s="9" t="inlineStr">
        <is>
          <t>Gladis (carne)</t>
        </is>
      </c>
      <c r="E28" s="9" t="inlineStr">
        <is>
          <t>Carnes</t>
        </is>
      </c>
      <c r="F28" s="12" t="n">
        <v>565</v>
      </c>
      <c r="G28" s="9" t="inlineStr">
        <is>
          <t>2026-10-14T06:44:10.454Z</t>
        </is>
      </c>
    </row>
    <row r="29">
      <c r="A29" s="9" t="inlineStr">
        <is>
          <t>cmv7qv6g51f8494eb</t>
        </is>
      </c>
      <c r="B29" s="10" t="inlineStr">
        <is>
          <t>2026-10-11</t>
        </is>
      </c>
      <c r="C29" s="9" t="inlineStr">
        <is>
          <t>La Jibería</t>
        </is>
      </c>
      <c r="D29" s="9" t="inlineStr">
        <is>
          <t>Pollo, corazón, ala</t>
        </is>
      </c>
      <c r="E29" s="9" t="inlineStr">
        <is>
          <t>Carnes</t>
        </is>
      </c>
      <c r="F29" s="12" t="n">
        <v>348.5</v>
      </c>
      <c r="G29" s="9" t="inlineStr">
        <is>
          <t>2026-10-14T06:44:10.469Z</t>
        </is>
      </c>
    </row>
    <row r="30">
      <c r="A30" s="9" t="inlineStr">
        <is>
          <t>cmv7qv6gy95aa53d6</t>
        </is>
      </c>
      <c r="B30" s="10" t="inlineStr">
        <is>
          <t>2026-10-11</t>
        </is>
      </c>
      <c r="C30" s="9" t="inlineStr">
        <is>
          <t>La Jibería</t>
        </is>
      </c>
      <c r="D30" s="9" t="inlineStr">
        <is>
          <t>Ubre Ariel</t>
        </is>
      </c>
      <c r="E30" s="9" t="inlineStr">
        <is>
          <t>Carnes</t>
        </is>
      </c>
      <c r="F30" s="12" t="n">
        <v>287</v>
      </c>
      <c r="G30" s="9" t="inlineStr">
        <is>
          <t>2026-10-14T06:44:10.498Z</t>
        </is>
      </c>
    </row>
    <row r="31">
      <c r="A31" s="9" t="inlineStr">
        <is>
          <t>cmv7qv6hr6e25d2dc</t>
        </is>
      </c>
      <c r="B31" s="10" t="inlineStr">
        <is>
          <t>2026-10-11</t>
        </is>
      </c>
      <c r="C31" s="9" t="inlineStr">
        <is>
          <t>La Jibería</t>
        </is>
      </c>
      <c r="D31" s="9" t="inlineStr">
        <is>
          <t>Lomo</t>
        </is>
      </c>
      <c r="E31" s="9" t="inlineStr">
        <is>
          <t>Carnes</t>
        </is>
      </c>
      <c r="F31" s="12" t="n">
        <v>461.7</v>
      </c>
      <c r="G31" s="9" t="inlineStr">
        <is>
          <t>2026-10-14T06:44:10.527Z</t>
        </is>
      </c>
    </row>
    <row r="32">
      <c r="A32" s="9" t="inlineStr">
        <is>
          <t>cmv7qv6i9386d9b4f</t>
        </is>
      </c>
      <c r="B32" s="10" t="inlineStr">
        <is>
          <t>2026-10-11</t>
        </is>
      </c>
      <c r="C32" s="9" t="inlineStr">
        <is>
          <t>La Jibería</t>
        </is>
      </c>
      <c r="D32" s="9" t="inlineStr">
        <is>
          <t>Huevo x3</t>
        </is>
      </c>
      <c r="E32" s="9" t="inlineStr">
        <is>
          <t>Abarrotes / Insumos</t>
        </is>
      </c>
      <c r="F32" s="12" t="n">
        <v>90</v>
      </c>
      <c r="G32" s="9" t="inlineStr">
        <is>
          <t>2026-10-14T06:44:10.545Z</t>
        </is>
      </c>
    </row>
    <row r="33">
      <c r="A33" s="9" t="inlineStr">
        <is>
          <t>cmv7qv6io5f93b8d2</t>
        </is>
      </c>
      <c r="B33" s="10" t="inlineStr">
        <is>
          <t>2026-10-11</t>
        </is>
      </c>
      <c r="C33" s="9" t="inlineStr">
        <is>
          <t>La Jibería</t>
        </is>
      </c>
      <c r="D33" s="9" t="inlineStr">
        <is>
          <t>Salsa</t>
        </is>
      </c>
      <c r="E33" s="9" t="inlineStr">
        <is>
          <t>Abarrotes / Insumos</t>
        </is>
      </c>
      <c r="F33" s="12" t="n">
        <v>34</v>
      </c>
      <c r="G33" s="9" t="inlineStr">
        <is>
          <t>2026-10-14T06:44:10.560Z</t>
        </is>
      </c>
    </row>
    <row r="34">
      <c r="A34" s="9" t="inlineStr">
        <is>
          <t>cmv7qv6j5e35a45b5</t>
        </is>
      </c>
      <c r="B34" s="10" t="inlineStr">
        <is>
          <t>2026-10-11</t>
        </is>
      </c>
      <c r="C34" s="9" t="inlineStr">
        <is>
          <t>La Jibería</t>
        </is>
      </c>
      <c r="D34" s="9" t="inlineStr">
        <is>
          <t>Vinagre x2</t>
        </is>
      </c>
      <c r="E34" s="9" t="inlineStr">
        <is>
          <t>Abarrotes / Insumos</t>
        </is>
      </c>
      <c r="F34" s="12" t="n">
        <v>68</v>
      </c>
      <c r="G34" s="9" t="inlineStr">
        <is>
          <t>2026-10-14T06:44:10.577Z</t>
        </is>
      </c>
    </row>
    <row r="35">
      <c r="A35" s="9" t="inlineStr">
        <is>
          <t>cmv7qv6jldb44c7d7</t>
        </is>
      </c>
      <c r="B35" s="10" t="inlineStr">
        <is>
          <t>2026-10-11</t>
        </is>
      </c>
      <c r="C35" s="9" t="inlineStr">
        <is>
          <t>La Jibería</t>
        </is>
      </c>
      <c r="D35" s="9" t="inlineStr">
        <is>
          <t>Doña Gusta pollo x2</t>
        </is>
      </c>
      <c r="E35" s="9" t="inlineStr">
        <is>
          <t>Carnes</t>
        </is>
      </c>
      <c r="F35" s="12" t="n">
        <v>18</v>
      </c>
      <c r="G35" s="9" t="inlineStr">
        <is>
          <t>2026-10-14T06:44:10.593Z</t>
        </is>
      </c>
    </row>
    <row r="36">
      <c r="A36" s="9" t="inlineStr">
        <is>
          <t>cmv7qv6k5aa25d477</t>
        </is>
      </c>
      <c r="B36" s="10" t="inlineStr">
        <is>
          <t>2026-10-11</t>
        </is>
      </c>
      <c r="C36" s="9" t="inlineStr">
        <is>
          <t>La Jibería</t>
        </is>
      </c>
      <c r="D36" s="9" t="inlineStr">
        <is>
          <t>Arroz</t>
        </is>
      </c>
      <c r="E36" s="9" t="inlineStr">
        <is>
          <t>Abarrotes / Insumos</t>
        </is>
      </c>
      <c r="F36" s="12" t="n">
        <v>14</v>
      </c>
      <c r="G36" s="9" t="inlineStr">
        <is>
          <t>2026-10-14T06:44:10.613Z</t>
        </is>
      </c>
    </row>
    <row r="37">
      <c r="A37" s="9" t="inlineStr">
        <is>
          <t>cmv7qv6kp8fb432e0</t>
        </is>
      </c>
      <c r="B37" s="10" t="inlineStr">
        <is>
          <t>2026-10-11</t>
        </is>
      </c>
      <c r="C37" s="9" t="inlineStr">
        <is>
          <t>La Jibería</t>
        </is>
      </c>
      <c r="D37" s="9" t="inlineStr">
        <is>
          <t>Queso</t>
        </is>
      </c>
      <c r="E37" s="9" t="inlineStr">
        <is>
          <t>Abarrotes / Insumos</t>
        </is>
      </c>
      <c r="F37" s="12" t="n">
        <v>27</v>
      </c>
      <c r="G37" s="9" t="inlineStr">
        <is>
          <t>2026-10-14T06:44:10.633Z</t>
        </is>
      </c>
    </row>
    <row r="38">
      <c r="A38" s="9" t="inlineStr">
        <is>
          <t>cmv7qv6la053c86f3</t>
        </is>
      </c>
      <c r="B38" s="10" t="inlineStr">
        <is>
          <t>2026-10-11</t>
        </is>
      </c>
      <c r="C38" s="9" t="inlineStr">
        <is>
          <t>La Jibería</t>
        </is>
      </c>
      <c r="D38" s="9" t="inlineStr">
        <is>
          <t>Leche</t>
        </is>
      </c>
      <c r="E38" s="9" t="inlineStr">
        <is>
          <t>Materia Prima General</t>
        </is>
      </c>
      <c r="F38" s="12" t="n">
        <v>26</v>
      </c>
      <c r="G38" s="9" t="inlineStr">
        <is>
          <t>2026-10-14T06:44:10.654Z</t>
        </is>
      </c>
    </row>
    <row r="39">
      <c r="A39" s="9" t="inlineStr">
        <is>
          <t>cmv7qv6lr195fd0ce</t>
        </is>
      </c>
      <c r="B39" s="10" t="inlineStr">
        <is>
          <t>2026-10-11</t>
        </is>
      </c>
      <c r="C39" s="9" t="inlineStr">
        <is>
          <t>La Jibería</t>
        </is>
      </c>
      <c r="D39" s="9" t="inlineStr">
        <is>
          <t>Ajinomoto</t>
        </is>
      </c>
      <c r="E39" s="9" t="inlineStr">
        <is>
          <t>Materia Prima General</t>
        </is>
      </c>
      <c r="F39" s="12" t="n">
        <v>18</v>
      </c>
      <c r="G39" s="9" t="inlineStr">
        <is>
          <t>2026-10-14T06:44:10.671Z</t>
        </is>
      </c>
    </row>
    <row r="40">
      <c r="A40" s="9" t="inlineStr">
        <is>
          <t>cmv7qv6md496344b3</t>
        </is>
      </c>
      <c r="B40" s="10" t="inlineStr">
        <is>
          <t>2026-10-11</t>
        </is>
      </c>
      <c r="C40" s="9" t="inlineStr">
        <is>
          <t>La Jibería</t>
        </is>
      </c>
      <c r="D40" s="9" t="inlineStr">
        <is>
          <t>Comino</t>
        </is>
      </c>
      <c r="E40" s="9" t="inlineStr">
        <is>
          <t>Materia Prima General</t>
        </is>
      </c>
      <c r="F40" s="12" t="n">
        <v>13</v>
      </c>
      <c r="G40" s="9" t="inlineStr">
        <is>
          <t>2026-10-14T06:44:10.693Z</t>
        </is>
      </c>
    </row>
    <row r="41">
      <c r="A41" s="9" t="inlineStr">
        <is>
          <t>cmv7qv6mt648d9d02</t>
        </is>
      </c>
      <c r="B41" s="10" t="inlineStr">
        <is>
          <t>2026-10-11</t>
        </is>
      </c>
      <c r="C41" s="9" t="inlineStr">
        <is>
          <t>La Jibería</t>
        </is>
      </c>
      <c r="D41" s="9" t="inlineStr">
        <is>
          <t>Ajo</t>
        </is>
      </c>
      <c r="E41" s="9" t="inlineStr">
        <is>
          <t>Materia Prima General</t>
        </is>
      </c>
      <c r="F41" s="12" t="n">
        <v>15</v>
      </c>
      <c r="G41" s="9" t="inlineStr">
        <is>
          <t>2026-10-14T06:44:10.709Z</t>
        </is>
      </c>
    </row>
    <row r="42">
      <c r="A42" s="9" t="inlineStr">
        <is>
          <t>cmv7qv6n8c50ae4a3</t>
        </is>
      </c>
      <c r="B42" s="10" t="inlineStr">
        <is>
          <t>2026-10-11</t>
        </is>
      </c>
      <c r="C42" s="9" t="inlineStr">
        <is>
          <t>La Jibería</t>
        </is>
      </c>
      <c r="D42" s="9" t="inlineStr">
        <is>
          <t>Apio perejil</t>
        </is>
      </c>
      <c r="E42" s="9" t="inlineStr">
        <is>
          <t>Verduras / Mercado</t>
        </is>
      </c>
      <c r="F42" s="12" t="n">
        <v>10</v>
      </c>
      <c r="G42" s="9" t="inlineStr">
        <is>
          <t>2026-10-14T06:44:10.724Z</t>
        </is>
      </c>
    </row>
    <row r="43">
      <c r="A43" s="9" t="inlineStr">
        <is>
          <t>cmv7qv6nm56a016be</t>
        </is>
      </c>
      <c r="B43" s="10" t="inlineStr">
        <is>
          <t>2026-10-11</t>
        </is>
      </c>
      <c r="C43" s="9" t="inlineStr">
        <is>
          <t>La Jibería</t>
        </is>
      </c>
      <c r="D43" s="9" t="inlineStr">
        <is>
          <t>Cilandro</t>
        </is>
      </c>
      <c r="E43" s="9" t="inlineStr">
        <is>
          <t>Materia Prima General</t>
        </is>
      </c>
      <c r="F43" s="12" t="n">
        <v>5</v>
      </c>
      <c r="G43" s="9" t="inlineStr">
        <is>
          <t>2026-10-14T06:44:10.739Z</t>
        </is>
      </c>
    </row>
    <row r="44">
      <c r="A44" s="9" t="inlineStr">
        <is>
          <t>cmv7qv6o2bbc1a964</t>
        </is>
      </c>
      <c r="B44" s="10" t="inlineStr">
        <is>
          <t>2026-10-11</t>
        </is>
      </c>
      <c r="C44" s="9" t="inlineStr">
        <is>
          <t>La Jibería</t>
        </is>
      </c>
      <c r="D44" s="9" t="inlineStr">
        <is>
          <t>Locoto 1/2 arroba Y 5 libra</t>
        </is>
      </c>
      <c r="E44" s="9" t="inlineStr">
        <is>
          <t>Verduras / Mercado</t>
        </is>
      </c>
      <c r="F44" s="12" t="n">
        <v>120</v>
      </c>
      <c r="G44" s="9" t="inlineStr">
        <is>
          <t>2026-10-14T06:44:10.754Z</t>
        </is>
      </c>
    </row>
    <row r="45">
      <c r="A45" s="9" t="inlineStr">
        <is>
          <t>cmv7qv6ojf1fdcc2a</t>
        </is>
      </c>
      <c r="B45" s="10" t="inlineStr">
        <is>
          <t>2026-10-11</t>
        </is>
      </c>
      <c r="C45" s="9" t="inlineStr">
        <is>
          <t>La Jibería</t>
        </is>
      </c>
      <c r="D45" s="9" t="inlineStr">
        <is>
          <t>Cebolla verde</t>
        </is>
      </c>
      <c r="E45" s="9" t="inlineStr">
        <is>
          <t>Verduras / Mercado</t>
        </is>
      </c>
      <c r="F45" s="12" t="n">
        <v>5</v>
      </c>
      <c r="G45" s="9" t="inlineStr">
        <is>
          <t>2026-10-14T06:44:10.771Z</t>
        </is>
      </c>
    </row>
    <row r="46">
      <c r="A46" s="9" t="inlineStr">
        <is>
          <t>cmv7qv6oy83d88173</t>
        </is>
      </c>
      <c r="B46" s="10" t="inlineStr">
        <is>
          <t>2026-10-11</t>
        </is>
      </c>
      <c r="C46" s="9" t="inlineStr">
        <is>
          <t>La Jibería</t>
        </is>
      </c>
      <c r="D46" s="9" t="inlineStr">
        <is>
          <t>Pimentón</t>
        </is>
      </c>
      <c r="E46" s="9" t="inlineStr">
        <is>
          <t>Materia Prima General</t>
        </is>
      </c>
      <c r="F46" s="12" t="n">
        <v>16</v>
      </c>
      <c r="G46" s="9" t="inlineStr">
        <is>
          <t>2026-10-14T06:44:10.786Z</t>
        </is>
      </c>
    </row>
    <row r="47">
      <c r="A47" s="9" t="inlineStr">
        <is>
          <t>cmv7qv6ped52efc83</t>
        </is>
      </c>
      <c r="B47" s="10" t="inlineStr">
        <is>
          <t>2026-10-11</t>
        </is>
      </c>
      <c r="C47" s="9" t="inlineStr">
        <is>
          <t>La Jibería</t>
        </is>
      </c>
      <c r="D47" s="9" t="inlineStr">
        <is>
          <t>Cebolla cabeza</t>
        </is>
      </c>
      <c r="E47" s="9" t="inlineStr">
        <is>
          <t>Verduras / Mercado</t>
        </is>
      </c>
      <c r="F47" s="12" t="n">
        <v>10</v>
      </c>
      <c r="G47" s="9" t="inlineStr">
        <is>
          <t>2026-10-14T06:44:10.802Z</t>
        </is>
      </c>
    </row>
    <row r="48">
      <c r="A48" s="9" t="inlineStr">
        <is>
          <t>cmv7qv6ptf679ce9b</t>
        </is>
      </c>
      <c r="B48" s="10" t="inlineStr">
        <is>
          <t>2026-10-11</t>
        </is>
      </c>
      <c r="C48" s="9" t="inlineStr">
        <is>
          <t>La Jibería</t>
        </is>
      </c>
      <c r="D48" s="9" t="inlineStr">
        <is>
          <t>Taxi ida vuelta</t>
        </is>
      </c>
      <c r="E48" s="9" t="inlineStr">
        <is>
          <t>Transporte / Taxi</t>
        </is>
      </c>
      <c r="F48" s="12" t="n">
        <v>55</v>
      </c>
      <c r="G48" s="9" t="inlineStr">
        <is>
          <t>2026-10-14T06:44:10.817Z</t>
        </is>
      </c>
    </row>
    <row r="49">
      <c r="A49" s="9" t="inlineStr">
        <is>
          <t>cmv7qv6q94493b13e</t>
        </is>
      </c>
      <c r="B49" s="10" t="inlineStr">
        <is>
          <t>2026-10-11</t>
        </is>
      </c>
      <c r="C49" s="9" t="inlineStr">
        <is>
          <t>La Jibería</t>
        </is>
      </c>
      <c r="D49" s="9" t="inlineStr">
        <is>
          <t>Carretilla</t>
        </is>
      </c>
      <c r="E49" s="9" t="inlineStr">
        <is>
          <t>Transporte / Taxi</t>
        </is>
      </c>
      <c r="F49" s="12" t="n">
        <v>25</v>
      </c>
      <c r="G49" s="9" t="inlineStr">
        <is>
          <t>2026-10-14T06:44:10.833Z</t>
        </is>
      </c>
    </row>
    <row r="50">
      <c r="A50" s="9" t="inlineStr">
        <is>
          <t>cmv7qv6qpc6a7e3fe</t>
        </is>
      </c>
      <c r="B50" s="10" t="inlineStr">
        <is>
          <t>2026-10-11</t>
        </is>
      </c>
      <c r="C50" s="9" t="inlineStr">
        <is>
          <t>La Jibería</t>
        </is>
      </c>
      <c r="D50" s="9" t="inlineStr">
        <is>
          <t>Lima</t>
        </is>
      </c>
      <c r="E50" s="9" t="inlineStr">
        <is>
          <t>Materia Prima General</t>
        </is>
      </c>
      <c r="F50" s="12" t="n">
        <v>30</v>
      </c>
      <c r="G50" s="9" t="inlineStr">
        <is>
          <t>2026-10-14T06:44:10.849Z</t>
        </is>
      </c>
    </row>
    <row r="51">
      <c r="A51" s="9" t="inlineStr">
        <is>
          <t>cmv7qv6r5ac87f49b</t>
        </is>
      </c>
      <c r="B51" s="10" t="inlineStr">
        <is>
          <t>2026-10-11</t>
        </is>
      </c>
      <c r="C51" s="9" t="inlineStr">
        <is>
          <t>La Jibería</t>
        </is>
      </c>
      <c r="D51" s="9" t="inlineStr">
        <is>
          <t>Copoazú x3</t>
        </is>
      </c>
      <c r="E51" s="9" t="inlineStr">
        <is>
          <t>Materia Prima General</t>
        </is>
      </c>
      <c r="F51" s="12" t="n">
        <v>105</v>
      </c>
      <c r="G51" s="9" t="inlineStr">
        <is>
          <t>2026-10-14T06:44:10.865Z</t>
        </is>
      </c>
    </row>
    <row r="52">
      <c r="A52" s="9" t="inlineStr">
        <is>
          <t>cmv7qv6ro265cdf89</t>
        </is>
      </c>
      <c r="B52" s="10" t="inlineStr">
        <is>
          <t>2026-10-11</t>
        </is>
      </c>
      <c r="C52" s="9" t="inlineStr">
        <is>
          <t>La Jibería</t>
        </is>
      </c>
      <c r="D52" s="9" t="inlineStr">
        <is>
          <t>Gas</t>
        </is>
      </c>
      <c r="E52" s="9" t="inlineStr">
        <is>
          <t>Servicios / Combustible</t>
        </is>
      </c>
      <c r="F52" s="12" t="n">
        <v>30</v>
      </c>
      <c r="G52" s="9" t="inlineStr">
        <is>
          <t>2026-10-14T06:44:10.884Z</t>
        </is>
      </c>
    </row>
    <row r="53">
      <c r="A53" s="9" t="inlineStr">
        <is>
          <t>cmv7qv6sadfbeb388</t>
        </is>
      </c>
      <c r="B53" s="10" t="inlineStr">
        <is>
          <t>2026-10-12</t>
        </is>
      </c>
      <c r="C53" s="9" t="inlineStr">
        <is>
          <t>La Jibería</t>
        </is>
      </c>
      <c r="D53" s="9" t="inlineStr">
        <is>
          <t>Gladis (carne)</t>
        </is>
      </c>
      <c r="E53" s="9" t="inlineStr">
        <is>
          <t>Carnes</t>
        </is>
      </c>
      <c r="F53" s="12" t="n">
        <v>719</v>
      </c>
      <c r="G53" s="9" t="inlineStr">
        <is>
          <t>2026-10-14T06:44:10.906Z</t>
        </is>
      </c>
    </row>
    <row r="54">
      <c r="A54" s="9" t="inlineStr">
        <is>
          <t>cmv7qv6su6c8aaaea</t>
        </is>
      </c>
      <c r="B54" s="10" t="inlineStr">
        <is>
          <t>2026-10-12</t>
        </is>
      </c>
      <c r="C54" s="9" t="inlineStr">
        <is>
          <t>La Jibería</t>
        </is>
      </c>
      <c r="D54" s="9" t="inlineStr">
        <is>
          <t>Pollo, corazón, ala</t>
        </is>
      </c>
      <c r="E54" s="9" t="inlineStr">
        <is>
          <t>Carnes</t>
        </is>
      </c>
      <c r="F54" s="12" t="n">
        <v>350</v>
      </c>
      <c r="G54" s="9" t="inlineStr">
        <is>
          <t>2026-10-14T06:44:10.927Z</t>
        </is>
      </c>
    </row>
    <row r="55">
      <c r="A55" s="9" t="inlineStr">
        <is>
          <t>cmv7qv6ta78fe0436</t>
        </is>
      </c>
      <c r="B55" s="10" t="inlineStr">
        <is>
          <t>2026-10-12</t>
        </is>
      </c>
      <c r="C55" s="9" t="inlineStr">
        <is>
          <t>La Jibería</t>
        </is>
      </c>
      <c r="D55" s="9" t="inlineStr">
        <is>
          <t>Ubre otros</t>
        </is>
      </c>
      <c r="E55" s="9" t="inlineStr">
        <is>
          <t>Carnes</t>
        </is>
      </c>
      <c r="F55" s="12" t="n">
        <v>455</v>
      </c>
      <c r="G55" s="9" t="inlineStr">
        <is>
          <t>2026-10-14T06:44:10.942Z</t>
        </is>
      </c>
    </row>
    <row r="56">
      <c r="A56" s="9" t="inlineStr">
        <is>
          <t>cmv7qv6tsb3083b96</t>
        </is>
      </c>
      <c r="B56" s="10" t="inlineStr">
        <is>
          <t>2026-10-12</t>
        </is>
      </c>
      <c r="C56" s="9" t="inlineStr">
        <is>
          <t>La Jibería</t>
        </is>
      </c>
      <c r="D56" s="9" t="inlineStr">
        <is>
          <t>Lomo</t>
        </is>
      </c>
      <c r="E56" s="9" t="inlineStr">
        <is>
          <t>Carnes</t>
        </is>
      </c>
      <c r="F56" s="12" t="n">
        <v>437.22</v>
      </c>
      <c r="G56" s="9" t="inlineStr">
        <is>
          <t>2026-10-14T06:44:10.960Z</t>
        </is>
      </c>
    </row>
    <row r="57">
      <c r="A57" s="9" t="inlineStr">
        <is>
          <t>cmv7qv6u9b6fa4ccf</t>
        </is>
      </c>
      <c r="B57" s="10" t="inlineStr">
        <is>
          <t>2026-10-12</t>
        </is>
      </c>
      <c r="C57" s="9" t="inlineStr">
        <is>
          <t>La Jibería</t>
        </is>
      </c>
      <c r="D57" s="9" t="inlineStr">
        <is>
          <t>Huevo x3</t>
        </is>
      </c>
      <c r="E57" s="9" t="inlineStr">
        <is>
          <t>Abarrotes / Insumos</t>
        </is>
      </c>
      <c r="F57" s="12" t="n">
        <v>90</v>
      </c>
      <c r="G57" s="9" t="inlineStr">
        <is>
          <t>2026-10-14T06:44:10.977Z</t>
        </is>
      </c>
    </row>
    <row r="58">
      <c r="A58" s="9" t="inlineStr">
        <is>
          <t>cmv7qv6upbefffbc6</t>
        </is>
      </c>
      <c r="B58" s="10" t="inlineStr">
        <is>
          <t>2026-10-12</t>
        </is>
      </c>
      <c r="C58" s="9" t="inlineStr">
        <is>
          <t>La Jibería</t>
        </is>
      </c>
      <c r="D58" s="9" t="inlineStr">
        <is>
          <t>Salsa x2</t>
        </is>
      </c>
      <c r="E58" s="9" t="inlineStr">
        <is>
          <t>Abarrotes / Insumos</t>
        </is>
      </c>
      <c r="F58" s="12" t="n">
        <v>68</v>
      </c>
      <c r="G58" s="9" t="inlineStr">
        <is>
          <t>2026-10-14T06:44:10.993Z</t>
        </is>
      </c>
    </row>
    <row r="59">
      <c r="A59" s="9" t="inlineStr">
        <is>
          <t>cmv7qv6v5baf0f2cf</t>
        </is>
      </c>
      <c r="B59" s="10" t="inlineStr">
        <is>
          <t>2026-10-12</t>
        </is>
      </c>
      <c r="C59" s="9" t="inlineStr">
        <is>
          <t>La Jibería</t>
        </is>
      </c>
      <c r="D59" s="9" t="inlineStr">
        <is>
          <t>Vinagre</t>
        </is>
      </c>
      <c r="E59" s="9" t="inlineStr">
        <is>
          <t>Abarrotes / Insumos</t>
        </is>
      </c>
      <c r="F59" s="12" t="n">
        <v>34</v>
      </c>
      <c r="G59" s="9" t="inlineStr">
        <is>
          <t>2026-10-14T06:44:11.009Z</t>
        </is>
      </c>
    </row>
    <row r="60">
      <c r="A60" s="9" t="inlineStr">
        <is>
          <t>cmv7qv6vlf9be15c4</t>
        </is>
      </c>
      <c r="B60" s="10" t="inlineStr">
        <is>
          <t>2026-10-12</t>
        </is>
      </c>
      <c r="C60" s="9" t="inlineStr">
        <is>
          <t>La Jibería</t>
        </is>
      </c>
      <c r="D60" s="9" t="inlineStr">
        <is>
          <t>Doña Gusta pollo x2</t>
        </is>
      </c>
      <c r="E60" s="9" t="inlineStr">
        <is>
          <t>Carnes</t>
        </is>
      </c>
      <c r="F60" s="12" t="n">
        <v>18</v>
      </c>
      <c r="G60" s="9" t="inlineStr">
        <is>
          <t>2026-10-14T06:44:11.025Z</t>
        </is>
      </c>
    </row>
    <row r="61">
      <c r="A61" s="9" t="inlineStr">
        <is>
          <t>cmv7qv6w061ec95ae</t>
        </is>
      </c>
      <c r="B61" s="10" t="inlineStr">
        <is>
          <t>2026-10-12</t>
        </is>
      </c>
      <c r="C61" s="9" t="inlineStr">
        <is>
          <t>La Jibería</t>
        </is>
      </c>
      <c r="D61" s="9" t="inlineStr">
        <is>
          <t>Arroz</t>
        </is>
      </c>
      <c r="E61" s="9" t="inlineStr">
        <is>
          <t>Abarrotes / Insumos</t>
        </is>
      </c>
      <c r="F61" s="12" t="n">
        <v>14</v>
      </c>
      <c r="G61" s="9" t="inlineStr">
        <is>
          <t>2026-10-14T06:44:11.040Z</t>
        </is>
      </c>
    </row>
    <row r="62">
      <c r="A62" s="9" t="inlineStr">
        <is>
          <t>cmv7qv6wf18aed51f</t>
        </is>
      </c>
      <c r="B62" s="10" t="inlineStr">
        <is>
          <t>2026-10-12</t>
        </is>
      </c>
      <c r="C62" s="9" t="inlineStr">
        <is>
          <t>La Jibería</t>
        </is>
      </c>
      <c r="D62" s="9" t="inlineStr">
        <is>
          <t>Queso</t>
        </is>
      </c>
      <c r="E62" s="9" t="inlineStr">
        <is>
          <t>Abarrotes / Insumos</t>
        </is>
      </c>
      <c r="F62" s="12" t="n">
        <v>27</v>
      </c>
      <c r="G62" s="9" t="inlineStr">
        <is>
          <t>2026-10-14T06:44:11.055Z</t>
        </is>
      </c>
    </row>
    <row r="63">
      <c r="A63" s="9" t="inlineStr">
        <is>
          <t>cmv7qv6wu3e569f8c</t>
        </is>
      </c>
      <c r="B63" s="10" t="inlineStr">
        <is>
          <t>2026-10-12</t>
        </is>
      </c>
      <c r="C63" s="9" t="inlineStr">
        <is>
          <t>La Jibería</t>
        </is>
      </c>
      <c r="D63" s="9" t="inlineStr">
        <is>
          <t>Leche</t>
        </is>
      </c>
      <c r="E63" s="9" t="inlineStr">
        <is>
          <t>Materia Prima General</t>
        </is>
      </c>
      <c r="F63" s="12" t="n">
        <v>26</v>
      </c>
      <c r="G63" s="9" t="inlineStr">
        <is>
          <t>2026-10-14T06:44:11.070Z</t>
        </is>
      </c>
    </row>
    <row r="64">
      <c r="A64" s="9" t="inlineStr">
        <is>
          <t>cmv7qv6x98308ee32</t>
        </is>
      </c>
      <c r="B64" s="10" t="inlineStr">
        <is>
          <t>2026-10-12</t>
        </is>
      </c>
      <c r="C64" s="9" t="inlineStr">
        <is>
          <t>La Jibería</t>
        </is>
      </c>
      <c r="D64" s="9" t="inlineStr">
        <is>
          <t>Ajinomoto</t>
        </is>
      </c>
      <c r="E64" s="9" t="inlineStr">
        <is>
          <t>Materia Prima General</t>
        </is>
      </c>
      <c r="F64" s="12" t="n">
        <v>18</v>
      </c>
      <c r="G64" s="9" t="inlineStr">
        <is>
          <t>2026-10-14T06:44:11.085Z</t>
        </is>
      </c>
    </row>
    <row r="65">
      <c r="A65" s="9" t="inlineStr">
        <is>
          <t>cmv7qv6xna394fa7f</t>
        </is>
      </c>
      <c r="B65" s="10" t="inlineStr">
        <is>
          <t>2026-10-12</t>
        </is>
      </c>
      <c r="C65" s="9" t="inlineStr">
        <is>
          <t>La Jibería</t>
        </is>
      </c>
      <c r="D65" s="9" t="inlineStr">
        <is>
          <t>Comino</t>
        </is>
      </c>
      <c r="E65" s="9" t="inlineStr">
        <is>
          <t>Materia Prima General</t>
        </is>
      </c>
      <c r="F65" s="12" t="n">
        <v>13</v>
      </c>
      <c r="G65" s="9" t="inlineStr">
        <is>
          <t>2026-10-14T06:44:11.099Z</t>
        </is>
      </c>
    </row>
    <row r="66">
      <c r="A66" s="9" t="inlineStr">
        <is>
          <t>cmv7qv6y2ce97fd0a</t>
        </is>
      </c>
      <c r="B66" s="10" t="inlineStr">
        <is>
          <t>2026-10-12</t>
        </is>
      </c>
      <c r="C66" s="9" t="inlineStr">
        <is>
          <t>La Jibería</t>
        </is>
      </c>
      <c r="D66" s="9" t="inlineStr">
        <is>
          <t>Ajo x1.5</t>
        </is>
      </c>
      <c r="E66" s="9" t="inlineStr">
        <is>
          <t>Materia Prima General</t>
        </is>
      </c>
      <c r="F66" s="12" t="n">
        <v>22.5</v>
      </c>
      <c r="G66" s="9" t="inlineStr">
        <is>
          <t>2026-10-14T06:44:11.114Z</t>
        </is>
      </c>
    </row>
    <row r="67">
      <c r="A67" s="9" t="inlineStr">
        <is>
          <t>cmv7qv6yhef29aaad</t>
        </is>
      </c>
      <c r="B67" s="10" t="inlineStr">
        <is>
          <t>2026-10-12</t>
        </is>
      </c>
      <c r="C67" s="9" t="inlineStr">
        <is>
          <t>La Jibería</t>
        </is>
      </c>
      <c r="D67" s="9" t="inlineStr">
        <is>
          <t>Apio perejil</t>
        </is>
      </c>
      <c r="E67" s="9" t="inlineStr">
        <is>
          <t>Verduras / Mercado</t>
        </is>
      </c>
      <c r="F67" s="12" t="n">
        <v>10</v>
      </c>
      <c r="G67" s="9" t="inlineStr">
        <is>
          <t>2026-10-14T06:44:11.129Z</t>
        </is>
      </c>
    </row>
    <row r="68">
      <c r="A68" s="9" t="inlineStr">
        <is>
          <t>cmv7qv6yw92ddd945</t>
        </is>
      </c>
      <c r="B68" s="10" t="inlineStr">
        <is>
          <t>2026-10-12</t>
        </is>
      </c>
      <c r="C68" s="9" t="inlineStr">
        <is>
          <t>La Jibería</t>
        </is>
      </c>
      <c r="D68" s="9" t="inlineStr">
        <is>
          <t>Cilandro</t>
        </is>
      </c>
      <c r="E68" s="9" t="inlineStr">
        <is>
          <t>Materia Prima General</t>
        </is>
      </c>
      <c r="F68" s="12" t="n">
        <v>5</v>
      </c>
      <c r="G68" s="9" t="inlineStr">
        <is>
          <t>2026-10-14T06:44:11.144Z</t>
        </is>
      </c>
    </row>
    <row r="69">
      <c r="A69" s="9" t="inlineStr">
        <is>
          <t>cmv7qv6z9920981dd</t>
        </is>
      </c>
      <c r="B69" s="10" t="inlineStr">
        <is>
          <t>2026-10-12</t>
        </is>
      </c>
      <c r="C69" s="9" t="inlineStr">
        <is>
          <t>La Jibería</t>
        </is>
      </c>
      <c r="D69" s="9" t="inlineStr">
        <is>
          <t>Locoto 1/2 arroba Y 6 libra</t>
        </is>
      </c>
      <c r="E69" s="9" t="inlineStr">
        <is>
          <t>Verduras / Mercado</t>
        </is>
      </c>
      <c r="F69" s="12" t="n">
        <v>120</v>
      </c>
      <c r="G69" s="9" t="inlineStr">
        <is>
          <t>2026-10-14T06:44:11.157Z</t>
        </is>
      </c>
    </row>
    <row r="70">
      <c r="A70" s="9" t="inlineStr">
        <is>
          <t>cmv7qv6zn37277a61</t>
        </is>
      </c>
      <c r="B70" s="10" t="inlineStr">
        <is>
          <t>2026-10-12</t>
        </is>
      </c>
      <c r="C70" s="9" t="inlineStr">
        <is>
          <t>La Jibería</t>
        </is>
      </c>
      <c r="D70" s="9" t="inlineStr">
        <is>
          <t>Cebolla verde</t>
        </is>
      </c>
      <c r="E70" s="9" t="inlineStr">
        <is>
          <t>Verduras / Mercado</t>
        </is>
      </c>
      <c r="F70" s="12" t="n">
        <v>5</v>
      </c>
      <c r="G70" s="9" t="inlineStr">
        <is>
          <t>2026-10-14T06:44:11.171Z</t>
        </is>
      </c>
    </row>
    <row r="71">
      <c r="A71" s="9" t="inlineStr">
        <is>
          <t>cmv7qv701a8bbb251</t>
        </is>
      </c>
      <c r="B71" s="10" t="inlineStr">
        <is>
          <t>2026-10-12</t>
        </is>
      </c>
      <c r="C71" s="9" t="inlineStr">
        <is>
          <t>La Jibería</t>
        </is>
      </c>
      <c r="D71" s="9" t="inlineStr">
        <is>
          <t>Pimentón</t>
        </is>
      </c>
      <c r="E71" s="9" t="inlineStr">
        <is>
          <t>Materia Prima General</t>
        </is>
      </c>
      <c r="F71" s="12" t="n">
        <v>16</v>
      </c>
      <c r="G71" s="9" t="inlineStr">
        <is>
          <t>2026-10-14T06:44:11.185Z</t>
        </is>
      </c>
    </row>
    <row r="72">
      <c r="A72" s="9" t="inlineStr">
        <is>
          <t>cmv7qv70f34e3ff02</t>
        </is>
      </c>
      <c r="B72" s="10" t="inlineStr">
        <is>
          <t>2026-10-12</t>
        </is>
      </c>
      <c r="C72" s="9" t="inlineStr">
        <is>
          <t>La Jibería</t>
        </is>
      </c>
      <c r="D72" s="9" t="inlineStr">
        <is>
          <t>Cebolla cabeza</t>
        </is>
      </c>
      <c r="E72" s="9" t="inlineStr">
        <is>
          <t>Verduras / Mercado</t>
        </is>
      </c>
      <c r="F72" s="12" t="n">
        <v>10</v>
      </c>
      <c r="G72" s="9" t="inlineStr">
        <is>
          <t>2026-10-14T06:44:11.199Z</t>
        </is>
      </c>
    </row>
    <row r="73">
      <c r="A73" s="9" t="inlineStr">
        <is>
          <t>cmv7qv70sccc22ee1</t>
        </is>
      </c>
      <c r="B73" s="10" t="inlineStr">
        <is>
          <t>2026-10-12</t>
        </is>
      </c>
      <c r="C73" s="9" t="inlineStr">
        <is>
          <t>La Jibería</t>
        </is>
      </c>
      <c r="D73" s="9" t="inlineStr">
        <is>
          <t>Taxi ida vuelta</t>
        </is>
      </c>
      <c r="E73" s="9" t="inlineStr">
        <is>
          <t>Transporte / Taxi</t>
        </is>
      </c>
      <c r="F73" s="12" t="n">
        <v>35</v>
      </c>
      <c r="G73" s="9" t="inlineStr">
        <is>
          <t>2026-10-14T06:44:11.212Z</t>
        </is>
      </c>
    </row>
    <row r="74">
      <c r="A74" s="9" t="inlineStr">
        <is>
          <t>cmv7qv71864b2bbe2</t>
        </is>
      </c>
      <c r="B74" s="10" t="inlineStr">
        <is>
          <t>2026-10-12</t>
        </is>
      </c>
      <c r="C74" s="9" t="inlineStr">
        <is>
          <t>La Jibería</t>
        </is>
      </c>
      <c r="D74" s="9" t="inlineStr">
        <is>
          <t>Carretilla</t>
        </is>
      </c>
      <c r="E74" s="9" t="inlineStr">
        <is>
          <t>Transporte / Taxi</t>
        </is>
      </c>
      <c r="F74" s="12" t="n">
        <v>30</v>
      </c>
      <c r="G74" s="9" t="inlineStr">
        <is>
          <t>2026-10-14T06:44:11.228Z</t>
        </is>
      </c>
    </row>
    <row r="75">
      <c r="A75" s="9" t="inlineStr">
        <is>
          <t>cmv7qv71m632476a0</t>
        </is>
      </c>
      <c r="B75" s="10" t="inlineStr">
        <is>
          <t>2026-10-12</t>
        </is>
      </c>
      <c r="C75" s="9" t="inlineStr">
        <is>
          <t>La Jibería</t>
        </is>
      </c>
      <c r="D75" s="9" t="inlineStr">
        <is>
          <t>Lima</t>
        </is>
      </c>
      <c r="E75" s="9" t="inlineStr">
        <is>
          <t>Materia Prima General</t>
        </is>
      </c>
      <c r="F75" s="12" t="n">
        <v>50</v>
      </c>
      <c r="G75" s="9" t="inlineStr">
        <is>
          <t>2026-10-14T06:44:11.242Z</t>
        </is>
      </c>
    </row>
    <row r="76">
      <c r="A76" s="9" t="inlineStr">
        <is>
          <t>cmv7qv72134992bb3</t>
        </is>
      </c>
      <c r="B76" s="10" t="inlineStr">
        <is>
          <t>2026-10-12</t>
        </is>
      </c>
      <c r="C76" s="9" t="inlineStr">
        <is>
          <t>La Jibería</t>
        </is>
      </c>
      <c r="D76" s="9" t="inlineStr">
        <is>
          <t>Copoazú x4</t>
        </is>
      </c>
      <c r="E76" s="9" t="inlineStr">
        <is>
          <t>Materia Prima General</t>
        </is>
      </c>
      <c r="F76" s="12" t="n">
        <v>140</v>
      </c>
      <c r="G76" s="9" t="inlineStr">
        <is>
          <t>2026-10-14T06:44:11.257Z</t>
        </is>
      </c>
    </row>
    <row r="77">
      <c r="A77" s="9" t="inlineStr">
        <is>
          <t>cmv7qv72fbaabdced</t>
        </is>
      </c>
      <c r="B77" s="10" t="inlineStr">
        <is>
          <t>2026-10-12</t>
        </is>
      </c>
      <c r="C77" s="9" t="inlineStr">
        <is>
          <t>La Jibería</t>
        </is>
      </c>
      <c r="D77" s="9" t="inlineStr">
        <is>
          <t>Gas</t>
        </is>
      </c>
      <c r="E77" s="9" t="inlineStr">
        <is>
          <t>Servicios / Combustible</t>
        </is>
      </c>
      <c r="F77" s="12" t="n">
        <v>30</v>
      </c>
      <c r="G77" s="9" t="inlineStr">
        <is>
          <t>2026-10-14T06:44:11.271Z</t>
        </is>
      </c>
    </row>
    <row r="78">
      <c r="A78" s="9" t="inlineStr">
        <is>
          <t>cmv7qv72td1b9571d</t>
        </is>
      </c>
      <c r="B78" s="10" t="inlineStr">
        <is>
          <t>2026-10-12</t>
        </is>
      </c>
      <c r="C78" s="9" t="inlineStr">
        <is>
          <t>La Jibería</t>
        </is>
      </c>
      <c r="D78" s="9" t="inlineStr">
        <is>
          <t>Cepillo de parrilla</t>
        </is>
      </c>
      <c r="E78" s="9" t="inlineStr">
        <is>
          <t>Materia Prima General</t>
        </is>
      </c>
      <c r="F78" s="12" t="n">
        <v>15</v>
      </c>
      <c r="G78" s="9" t="inlineStr">
        <is>
          <t>2026-10-14T06:44:11.285Z</t>
        </is>
      </c>
    </row>
    <row r="79">
      <c r="A79" s="9" t="inlineStr">
        <is>
          <t>cmv7r00a880318bef</t>
        </is>
      </c>
      <c r="B79" s="10" t="inlineStr">
        <is>
          <t>2026-10-12</t>
        </is>
      </c>
      <c r="C79" s="9" t="inlineStr">
        <is>
          <t>La Jibería</t>
        </is>
      </c>
      <c r="D79" s="9" t="inlineStr">
        <is>
          <t>Coca 3B</t>
        </is>
      </c>
      <c r="E79" s="9" t="inlineStr">
        <is>
          <t>Materia Prima General</t>
        </is>
      </c>
      <c r="F79" s="12" t="n">
        <v>72</v>
      </c>
      <c r="G79" s="9" t="inlineStr">
        <is>
          <t>2026-10-14T06:47:55.760Z</t>
        </is>
      </c>
    </row>
    <row r="80">
      <c r="A80" s="9" t="inlineStr">
        <is>
          <t>cmv7r00am0f5ad65a</t>
        </is>
      </c>
      <c r="B80" s="10" t="inlineStr">
        <is>
          <t>2026-10-12</t>
        </is>
      </c>
      <c r="C80" s="9" t="inlineStr">
        <is>
          <t>La Jibería</t>
        </is>
      </c>
      <c r="D80" s="9" t="inlineStr">
        <is>
          <t>Hielo 3BB</t>
        </is>
      </c>
      <c r="E80" s="9" t="inlineStr">
        <is>
          <t>Materia Prima General</t>
        </is>
      </c>
      <c r="F80" s="12" t="n">
        <v>14</v>
      </c>
      <c r="G80" s="9" t="inlineStr">
        <is>
          <t>2026-10-14T06:47:55.774Z</t>
        </is>
      </c>
    </row>
    <row r="81">
      <c r="A81" s="9" t="inlineStr">
        <is>
          <t>cmv7r00b12af6c40c</t>
        </is>
      </c>
      <c r="B81" s="10" t="inlineStr">
        <is>
          <t>2026-10-12</t>
        </is>
      </c>
      <c r="C81" s="9" t="inlineStr">
        <is>
          <t>La Jibería</t>
        </is>
      </c>
      <c r="D81" s="9" t="inlineStr">
        <is>
          <t>Piq, prep, pse</t>
        </is>
      </c>
      <c r="E81" s="9" t="inlineStr">
        <is>
          <t>Materia Prima General</t>
        </is>
      </c>
      <c r="F81" s="12" t="n">
        <v>620</v>
      </c>
      <c r="G81" s="9" t="inlineStr">
        <is>
          <t>2026-10-14T06:47:55.789Z</t>
        </is>
      </c>
    </row>
    <row r="82">
      <c r="A82" s="9" t="inlineStr">
        <is>
          <t>cmv96lyej0cb9cafa</t>
        </is>
      </c>
      <c r="B82" s="10" t="inlineStr">
        <is>
          <t>2026-10-15</t>
        </is>
      </c>
      <c r="C82" s="9" t="inlineStr">
        <is>
          <t>La Jibería</t>
        </is>
      </c>
      <c r="D82" s="9" t="inlineStr">
        <is>
          <t>Apio/perejil 10bs</t>
        </is>
      </c>
      <c r="E82" s="9" t="inlineStr">
        <is>
          <t>Verduras / Mercado</t>
        </is>
      </c>
      <c r="F82" s="12" t="n">
        <v>10</v>
      </c>
      <c r="G82" s="9" t="inlineStr">
        <is>
          <t>2026-10-15T06:52:40.171Z</t>
        </is>
      </c>
    </row>
    <row r="83">
      <c r="A83" s="9" t="inlineStr">
        <is>
          <t>cmv96lyem521cb0c0</t>
        </is>
      </c>
      <c r="B83" s="10" t="inlineStr">
        <is>
          <t>2026-10-15</t>
        </is>
      </c>
      <c r="C83" s="9" t="inlineStr">
        <is>
          <t>La Jibería</t>
        </is>
      </c>
      <c r="D83" s="9" t="inlineStr">
        <is>
          <t>Cilantro 5bs</t>
        </is>
      </c>
      <c r="E83" s="9" t="inlineStr">
        <is>
          <t>Materia Prima General</t>
        </is>
      </c>
      <c r="F83" s="12" t="n">
        <v>5</v>
      </c>
      <c r="G83" s="9" t="inlineStr">
        <is>
          <t>2026-10-15T06:52:40.174Z</t>
        </is>
      </c>
    </row>
    <row r="84">
      <c r="A84" s="9" t="inlineStr">
        <is>
          <t>cmve6ki4o044847d7</t>
        </is>
      </c>
      <c r="B84" s="10" t="inlineStr">
        <is>
          <t>2026-10-18</t>
        </is>
      </c>
      <c r="C84" s="9" t="inlineStr">
        <is>
          <t>La Jibería</t>
        </is>
      </c>
      <c r="D84" s="9" t="inlineStr">
        <is>
          <t>Gladis — Corazón de pollo / ala pecho</t>
        </is>
      </c>
      <c r="E84" s="9" t="inlineStr">
        <is>
          <t>Carnes</t>
        </is>
      </c>
      <c r="F84" s="12" t="n">
        <v>275</v>
      </c>
      <c r="G84" s="9" t="inlineStr">
        <is>
          <t>2026-10-18T18:50:23.304Z</t>
        </is>
      </c>
    </row>
    <row r="85">
      <c r="A85" s="9" t="inlineStr">
        <is>
          <t>cmve6ki53cb1ce29c</t>
        </is>
      </c>
      <c r="B85" s="10" t="inlineStr">
        <is>
          <t>2026-10-18</t>
        </is>
      </c>
      <c r="C85" s="9" t="inlineStr">
        <is>
          <t>La Jibería</t>
        </is>
      </c>
      <c r="D85" s="9" t="inlineStr">
        <is>
          <t>Gladis — Locoto media arroba</t>
        </is>
      </c>
      <c r="E85" s="9" t="inlineStr">
        <is>
          <t>Verduras / Mercado</t>
        </is>
      </c>
      <c r="F85" s="12" t="n">
        <v>60</v>
      </c>
      <c r="G85" s="9" t="inlineStr">
        <is>
          <t>2026-10-18T18:50:23.319Z</t>
        </is>
      </c>
    </row>
    <row r="86">
      <c r="A86" s="9" t="inlineStr">
        <is>
          <t>cmve6ki5bd773a1d8</t>
        </is>
      </c>
      <c r="B86" s="10" t="inlineStr">
        <is>
          <t>2026-10-18</t>
        </is>
      </c>
      <c r="C86" s="9" t="inlineStr">
        <is>
          <t>La Jibería</t>
        </is>
      </c>
      <c r="D86" s="9" t="inlineStr">
        <is>
          <t>Gladis — Pimentón + cilantro + cebolla verde + apio/perejil (grupo hierbas)</t>
        </is>
      </c>
      <c r="E86" s="9" t="inlineStr">
        <is>
          <t>Verduras / Mercado</t>
        </is>
      </c>
      <c r="F86" s="12" t="n">
        <v>28</v>
      </c>
      <c r="G86" s="9" t="inlineStr">
        <is>
          <t>2026-10-18T18:50:23.327Z</t>
        </is>
      </c>
    </row>
    <row r="87">
      <c r="A87" s="9" t="inlineStr">
        <is>
          <t>cmve6ki5jba586969</t>
        </is>
      </c>
      <c r="B87" s="10" t="inlineStr">
        <is>
          <t>2026-10-18</t>
        </is>
      </c>
      <c r="C87" s="9" t="inlineStr">
        <is>
          <t>La Jibería</t>
        </is>
      </c>
      <c r="D87" s="9" t="inlineStr">
        <is>
          <t>Gladis — Locoto 3 libras</t>
        </is>
      </c>
      <c r="E87" s="9" t="inlineStr">
        <is>
          <t>Verduras / Mercado</t>
        </is>
      </c>
      <c r="F87" s="12" t="n">
        <v>15</v>
      </c>
      <c r="G87" s="9" t="inlineStr">
        <is>
          <t>2026-10-18T18:50:23.335Z</t>
        </is>
      </c>
    </row>
    <row r="88">
      <c r="A88" s="9" t="inlineStr">
        <is>
          <t>cmve6ki5qfd3842e0</t>
        </is>
      </c>
      <c r="B88" s="10" t="inlineStr">
        <is>
          <t>2026-10-18</t>
        </is>
      </c>
      <c r="C88" s="9" t="inlineStr">
        <is>
          <t>La Jibería</t>
        </is>
      </c>
      <c r="D88" s="9" t="inlineStr">
        <is>
          <t>Gladis — Cebolla 3 libras grande</t>
        </is>
      </c>
      <c r="E88" s="9" t="inlineStr">
        <is>
          <t>Verduras / Mercado</t>
        </is>
      </c>
      <c r="F88" s="12" t="n">
        <v>10</v>
      </c>
      <c r="G88" s="9" t="inlineStr">
        <is>
          <t>2026-10-18T18:50:23.342Z</t>
        </is>
      </c>
    </row>
    <row r="89">
      <c r="A89" s="9" t="inlineStr">
        <is>
          <t>cmve6ki5w5af00645</t>
        </is>
      </c>
      <c r="B89" s="10" t="inlineStr">
        <is>
          <t>2026-10-18</t>
        </is>
      </c>
      <c r="C89" s="9" t="inlineStr">
        <is>
          <t>La Jibería</t>
        </is>
      </c>
      <c r="D89" s="9" t="inlineStr">
        <is>
          <t>Gladis — Huevo 1.5</t>
        </is>
      </c>
      <c r="E89" s="9" t="inlineStr">
        <is>
          <t>Abarrotes / Insumos</t>
        </is>
      </c>
      <c r="F89" s="12" t="n">
        <v>45</v>
      </c>
      <c r="G89" s="9" t="inlineStr">
        <is>
          <t>2026-10-18T18:50:23.348Z</t>
        </is>
      </c>
    </row>
    <row r="90">
      <c r="A90" s="9" t="inlineStr">
        <is>
          <t>cmve6ki62851dbf2b</t>
        </is>
      </c>
      <c r="B90" s="10" t="inlineStr">
        <is>
          <t>2026-10-18</t>
        </is>
      </c>
      <c r="C90" s="9" t="inlineStr">
        <is>
          <t>La Jibería</t>
        </is>
      </c>
      <c r="D90" s="9" t="inlineStr">
        <is>
          <t>Gladis — Limón 25 grande</t>
        </is>
      </c>
      <c r="E90" s="9" t="inlineStr">
        <is>
          <t>Verduras / Mercado</t>
        </is>
      </c>
      <c r="F90" s="12" t="n">
        <v>25</v>
      </c>
      <c r="G90" s="9" t="inlineStr">
        <is>
          <t>2026-10-18T18:50:23.354Z</t>
        </is>
      </c>
    </row>
    <row r="91">
      <c r="A91" s="9" t="inlineStr">
        <is>
          <t>cmve6ki68d26eb3b1</t>
        </is>
      </c>
      <c r="B91" s="10" t="inlineStr">
        <is>
          <t>2026-10-18</t>
        </is>
      </c>
      <c r="C91" s="9" t="inlineStr">
        <is>
          <t>La Jibería</t>
        </is>
      </c>
      <c r="D91" s="9" t="inlineStr">
        <is>
          <t>Gladis — Copoazú x2</t>
        </is>
      </c>
      <c r="E91" s="9" t="inlineStr">
        <is>
          <t>Carnes</t>
        </is>
      </c>
      <c r="F91" s="12" t="n">
        <v>70</v>
      </c>
      <c r="G91" s="9" t="inlineStr">
        <is>
          <t>2026-10-18T18:50:23.360Z</t>
        </is>
      </c>
    </row>
    <row r="92">
      <c r="A92" s="9" t="inlineStr">
        <is>
          <t>cmve6ki6d7dd8bc4b</t>
        </is>
      </c>
      <c r="B92" s="10" t="inlineStr">
        <is>
          <t>2026-10-18</t>
        </is>
      </c>
      <c r="C92" s="9" t="inlineStr">
        <is>
          <t>La Jibería</t>
        </is>
      </c>
      <c r="D92" s="9" t="inlineStr">
        <is>
          <t>Gladis — Lima 50 grande</t>
        </is>
      </c>
      <c r="E92" s="9" t="inlineStr">
        <is>
          <t>Carnes</t>
        </is>
      </c>
      <c r="F92" s="12" t="n">
        <v>50</v>
      </c>
      <c r="G92" s="9" t="inlineStr">
        <is>
          <t>2026-10-18T18:50:23.365Z</t>
        </is>
      </c>
    </row>
    <row r="93">
      <c r="A93" s="9" t="inlineStr">
        <is>
          <t>cmve6ki6i3de3c321</t>
        </is>
      </c>
      <c r="B93" s="10" t="inlineStr">
        <is>
          <t>2026-10-18</t>
        </is>
      </c>
      <c r="C93" s="9" t="inlineStr">
        <is>
          <t>La Jibería</t>
        </is>
      </c>
      <c r="D93" s="9" t="inlineStr">
        <is>
          <t>Transporte Yango (viaje compras Gladis)</t>
        </is>
      </c>
      <c r="E93" s="9" t="inlineStr">
        <is>
          <t>Carnes</t>
        </is>
      </c>
      <c r="F93" s="12" t="n">
        <v>20</v>
      </c>
      <c r="G93" s="9" t="inlineStr">
        <is>
          <t>2026-10-18T18:50:23.370Z</t>
        </is>
      </c>
    </row>
    <row r="94">
      <c r="A94" s="9" t="inlineStr">
        <is>
          <t>cmve6ki6n0d17d6ad</t>
        </is>
      </c>
      <c r="B94" s="10" t="inlineStr">
        <is>
          <t>2026-10-18</t>
        </is>
      </c>
      <c r="C94" s="9" t="inlineStr">
        <is>
          <t>La Jibería</t>
        </is>
      </c>
      <c r="D94" s="9" t="inlineStr">
        <is>
          <t>Gladis — Bolsas/plástico (casera Gladis)</t>
        </is>
      </c>
      <c r="E94" s="9" t="inlineStr">
        <is>
          <t>Carnes</t>
        </is>
      </c>
      <c r="F94" s="12" t="n">
        <v>3500</v>
      </c>
      <c r="G94" s="9" t="inlineStr">
        <is>
          <t>2026-10-18T18:50:23.375Z</t>
        </is>
      </c>
    </row>
    <row r="95">
      <c r="A95" s="9" t="inlineStr">
        <is>
          <t>cmve6ltnv6290db12</t>
        </is>
      </c>
      <c r="B95" s="10" t="inlineStr">
        <is>
          <t>2026-10-18</t>
        </is>
      </c>
      <c r="C95" s="9" t="inlineStr">
        <is>
          <t>La Jibería</t>
        </is>
      </c>
      <c r="D95" s="9" t="inlineStr">
        <is>
          <t>Alquiler de carretilla (carga compra Gladis)</t>
        </is>
      </c>
      <c r="E95" s="9" t="inlineStr">
        <is>
          <t>Transporte / Taxi</t>
        </is>
      </c>
      <c r="F95" s="12" t="n">
        <v>20</v>
      </c>
      <c r="G95" s="9" t="inlineStr">
        <is>
          <t>2026-10-18T18:51:24.907Z</t>
        </is>
      </c>
    </row>
    <row r="96">
      <c r="A96" s="9" t="inlineStr">
        <is>
          <t>cmve6xw70b88e0d48</t>
        </is>
      </c>
      <c r="B96" s="10" t="inlineStr">
        <is>
          <t>2026-10-18</t>
        </is>
      </c>
      <c r="C96" s="9" t="inlineStr">
        <is>
          <t>La Jibería</t>
        </is>
      </c>
      <c r="D96" s="9" t="inlineStr">
        <is>
          <t>Taxi/Yango extra (maestro: pago taxi Bs 40)</t>
        </is>
      </c>
      <c r="E96" s="9" t="inlineStr">
        <is>
          <t>Transporte / Taxi</t>
        </is>
      </c>
      <c r="F96" s="12" t="n">
        <v>40</v>
      </c>
      <c r="G96" s="9" t="inlineStr">
        <is>
          <t>2026-10-18T19:00:48.060Z</t>
        </is>
      </c>
    </row>
    <row r="97">
      <c r="A97" s="9" t="inlineStr">
        <is>
          <t>hermes-compra-a03b735dcb</t>
        </is>
      </c>
      <c r="B97" s="10" t="inlineStr">
        <is>
          <t>2026-10-13T05:42</t>
        </is>
      </c>
      <c r="C97" s="9" t="inlineStr">
        <is>
          <t>BABASAO</t>
        </is>
      </c>
      <c r="D97" s="9" t="inlineStr">
        <is>
          <t>Compra operativa</t>
        </is>
      </c>
      <c r="E97" s="9" t="inlineStr">
        <is>
          <t>General</t>
        </is>
      </c>
      <c r="F97" s="12" t="n">
        <v>15</v>
      </c>
      <c r="G97" s="9" t="inlineStr">
        <is>
          <t>Compra de bolsas Bs 15</t>
        </is>
      </c>
    </row>
    <row r="98">
      <c r="A98" s="9" t="inlineStr">
        <is>
          <t>hermes-compra-40e46d4085</t>
        </is>
      </c>
      <c r="B98" s="10" t="inlineStr">
        <is>
          <t>2026-10-14T00:36</t>
        </is>
      </c>
      <c r="C98" s="9" t="inlineStr">
        <is>
          <t>BABASAO</t>
        </is>
      </c>
      <c r="D98" s="9" t="inlineStr">
        <is>
          <t>Compra operativa</t>
        </is>
      </c>
      <c r="E98" s="9" t="inlineStr">
        <is>
          <t>General</t>
        </is>
      </c>
      <c r="F98" s="12" t="n">
        <v>0</v>
      </c>
      <c r="G98" s="9" t="inlineStr">
        <is>
          <t>Pendiente: por comprar, falta definir cantidad y costo</t>
        </is>
      </c>
    </row>
    <row r="99">
      <c r="A99" s="9" t="inlineStr">
        <is>
          <t>riberalta-compra-1410-a5915058</t>
        </is>
      </c>
      <c r="B99" s="10" t="inlineStr">
        <is>
          <t>2026-10-14T23:39</t>
        </is>
      </c>
      <c r="C99" s="9" t="inlineStr">
        <is>
          <t>BABASAO</t>
        </is>
      </c>
      <c r="D99" s="9" t="inlineStr">
        <is>
          <t>Compra operativa</t>
        </is>
      </c>
      <c r="E99" s="9" t="inlineStr">
        <is>
          <t>General</t>
        </is>
      </c>
      <c r="F99" s="12" t="n">
        <v>1294</v>
      </c>
      <c r="G99" s="9" t="inlineStr">
        <is>
          <t>Fuente: foto de Andri2026 del 14/10/2026 a las 23:39. Total escrito y suma 337 + 249 + 708 = Bs 1294. Efectivo entregado 981 + envío QR 800 - sobrante 487 = 1294; pago neto efectivo 494 y QR 800. Se corrige la transcripción anterior 1280.40. Se conservan el ID y la copia previa en auditoría. Hora de referencia: envío del mensaje. Desglose por grupos de libreta, sin crear existencias.</t>
        </is>
      </c>
    </row>
    <row r="100">
      <c r="A100" s="9" t="inlineStr">
        <is>
          <t>com-1227ed729da2</t>
        </is>
      </c>
      <c r="B100" s="10" t="inlineStr">
        <is>
          <t>2026-10-16T09:13</t>
        </is>
      </c>
      <c r="C100" s="9" t="inlineStr">
        <is>
          <t>BABASAO</t>
        </is>
      </c>
      <c r="D100" s="9" t="inlineStr">
        <is>
          <t>Compra operativa</t>
        </is>
      </c>
      <c r="E100" s="9" t="inlineStr">
        <is>
          <t>General</t>
        </is>
      </c>
      <c r="F100" s="12" t="n">
        <v>10</v>
      </c>
      <c r="G100" s="9" t="inlineStr">
        <is>
          <t>Gasto de Tiki (propina): el delivery a veces trae solo 10 kg; se le dio Bs 10 para asegurar que lleve la partida y no perder la venta de grasitas (fiado Roberto Oyola, ven-fbcffb3825f2).</t>
        </is>
      </c>
    </row>
    <row r="101">
      <c r="A101" s="9" t="inlineStr">
        <is>
          <t>andri2026-compra-2026-10-13</t>
        </is>
      </c>
      <c r="B101" s="10" t="inlineStr">
        <is>
          <t>2026-10-13T11:42</t>
        </is>
      </c>
      <c r="C101" s="9" t="inlineStr">
        <is>
          <t>BABASAO</t>
        </is>
      </c>
      <c r="D101" s="9" t="inlineStr">
        <is>
          <t>Compra operativa</t>
        </is>
      </c>
      <c r="E101" s="9" t="inlineStr">
        <is>
          <t>General</t>
        </is>
      </c>
      <c r="F101" s="12" t="n">
        <v>1542</v>
      </c>
      <c r="G101" s="9" t="inlineStr">
        <is>
          <t>Fuente: foto de Andri2026 del 13/10/2026 a las 11:42. Total escrito y suma 498 + 277 + 767 = Bs 1542. Efectivo entregado 1670 menos sobrante 128 = 1542. Se corrige el importe provisional anterior 1472; la foto original permite leer la carne 13 × 59 = 767. Hora de referencia: envío del mensaje. Desglose agrupado, sin crear existencias.</t>
        </is>
      </c>
    </row>
    <row r="102">
      <c r="A102" s="9" t="inlineStr">
        <is>
          <t>andri2026-compra-2026-10-15</t>
        </is>
      </c>
      <c r="B102" s="10" t="inlineStr">
        <is>
          <t>2026-10-15T12:23</t>
        </is>
      </c>
      <c r="C102" s="9" t="inlineStr">
        <is>
          <t>BABASAO</t>
        </is>
      </c>
      <c r="D102" s="9" t="inlineStr">
        <is>
          <t>Compra operativa</t>
        </is>
      </c>
      <c r="E102" s="9" t="inlineStr">
        <is>
          <t>General</t>
        </is>
      </c>
      <c r="F102" s="12" t="n">
        <v>1004</v>
      </c>
      <c r="G102" s="9" t="inlineStr">
        <is>
          <t>Fuente: foto de Andri2026 del 15/10/2026 a las 12:23. Total y suma 293 + 180 + 531 = Bs 1004. Efectivo entregado 590 + envío QR 500 - sobrante 86 = 1004; pago neto efectivo 504 y QR 500. Se reutiliza el gasto anterior, corrigiendo su fecha y la distribución entre cuentas. Hora de referencia: envío del mensaje. Sin crear existencias.</t>
        </is>
      </c>
    </row>
    <row r="103">
      <c r="A103" s="9" t="inlineStr">
        <is>
          <t>andri2026-compra-2026-10-09</t>
        </is>
      </c>
      <c r="B103" s="10" t="inlineStr">
        <is>
          <t>2026-10-09</t>
        </is>
      </c>
      <c r="C103" s="9" t="inlineStr">
        <is>
          <t>BABASAO</t>
        </is>
      </c>
      <c r="D103" s="9" t="inlineStr">
        <is>
          <t>Compra operativa</t>
        </is>
      </c>
      <c r="E103" s="9" t="inlineStr">
        <is>
          <t>General</t>
        </is>
      </c>
      <c r="F103" s="12" t="n">
        <v>1114.5</v>
      </c>
      <c r="G103" s="9" t="inlineStr">
        <is>
          <t>Pacumutos La Jiba. Fuente: foto de compras de Andri2026 del 09/10/2026 a las 11:59:42. Total escrito Bs1114.50 = mercadería275.50 + yuca/chorizo/naranja/limón/agua/moto285 + carne554. Carne: importe escrito Bs554; figura 9.4 kg × 59, que daría554.60, diferencia0.10 pendiente. Se conserva el importe escrito, sin corregir el total. Efectivo entregado534 + QR750 - sobrante169.50 =1114.50; pago neto efectivo364.50 y QR750. La hora corresponde al envío de la foto, no a una hora de operación conocida. Desglose agrupado sin crear inventario ni cambiar costos del catálogo.</t>
        </is>
      </c>
    </row>
    <row r="104">
      <c r="A104" s="9" t="inlineStr">
        <is>
          <t>andri2026-compra-2026-10-10</t>
        </is>
      </c>
      <c r="B104" s="10" t="inlineStr">
        <is>
          <t>2026-10-10</t>
        </is>
      </c>
      <c r="C104" s="9" t="inlineStr">
        <is>
          <t>BABASAO</t>
        </is>
      </c>
      <c r="D104" s="9" t="inlineStr">
        <is>
          <t>Compra operativa</t>
        </is>
      </c>
      <c r="E104" s="9" t="inlineStr">
        <is>
          <t>General</t>
        </is>
      </c>
      <c r="F104" s="12" t="n">
        <v>1074</v>
      </c>
      <c r="G104" s="9" t="inlineStr">
        <is>
          <t>Pacumutos La Jiba. Fuente: libreta del sábado 10/10/2026, foto enviada por Andri2026 el 11/10/2026 a las 00:07:22. Total 280 + 189 + 605 = Bs1074. Carne: 3.2 kg × 60 + 7 kg × 59 = 605. Fondos entregados: efectivo 1331 + QR 500; sobrante 757. Pago neto efectivo 574 y QR 500. Fecha de operación tomada de la libreta; hora real desconocida. Desglose agrupado sin crear inventario ni modificar costos del catálogo.</t>
        </is>
      </c>
    </row>
    <row r="105">
      <c r="A105" s="13" t="inlineStr">
        <is>
          <t>TOTAL COMPRAS</t>
        </is>
      </c>
      <c r="F105" s="14">
        <f>SUM(F2:F104)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1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61" customWidth="1" min="2" max="2"/>
    <col width="23" customWidth="1" min="3" max="3"/>
    <col width="25" customWidth="1" min="4" max="4"/>
    <col width="12" customWidth="1" min="5" max="5"/>
    <col width="21" customWidth="1" min="6" max="6"/>
    <col width="14" customWidth="1" min="7" max="7"/>
    <col width="16" customWidth="1" min="8" max="8"/>
    <col width="16" customWidth="1" min="9" max="9"/>
    <col width="87" customWidth="1" min="10" max="10"/>
  </cols>
  <sheetData>
    <row r="1">
      <c r="A1" s="6" t="inlineStr">
        <is>
          <t>Código</t>
        </is>
      </c>
      <c r="B1" s="6" t="inlineStr">
        <is>
          <t>Item / Insumo</t>
        </is>
      </c>
      <c r="C1" s="6" t="inlineStr">
        <is>
          <t>Negocio</t>
        </is>
      </c>
      <c r="D1" s="6" t="inlineStr">
        <is>
          <t>Categoría</t>
        </is>
      </c>
      <c r="E1" s="6" t="inlineStr">
        <is>
          <t>Unidad</t>
        </is>
      </c>
      <c r="F1" s="6" t="inlineStr">
        <is>
          <t>Precio Venta (Bs)</t>
        </is>
      </c>
      <c r="G1" s="6" t="inlineStr">
        <is>
          <t>Costo (Bs)</t>
        </is>
      </c>
      <c r="H1" s="6" t="inlineStr">
        <is>
          <t>Stock Mínimo</t>
        </is>
      </c>
      <c r="I1" s="6" t="inlineStr">
        <is>
          <t>Alerta Stock</t>
        </is>
      </c>
      <c r="J1" s="6" t="inlineStr">
        <is>
          <t>Descripción</t>
        </is>
      </c>
    </row>
    <row r="2">
      <c r="A2" s="9" t="inlineStr">
        <is>
          <t>jiba</t>
        </is>
      </c>
      <c r="B2" s="9" t="inlineStr">
        <is>
          <t>Jiba (carne)</t>
        </is>
      </c>
      <c r="C2" s="9" t="inlineStr">
        <is>
          <t>La Jibería</t>
        </is>
      </c>
      <c r="D2" s="9" t="inlineStr">
        <is>
          <t>Insumo / Carne</t>
        </is>
      </c>
      <c r="E2" s="11" t="inlineStr">
        <is>
          <t>KG</t>
        </is>
      </c>
      <c r="F2" s="16" t="n">
        <v>0</v>
      </c>
      <c r="G2" s="16" t="n">
        <v>0</v>
      </c>
      <c r="H2" s="17" t="n">
        <v>2</v>
      </c>
      <c r="I2" s="11">
        <f>IF(H2&gt;0, "✅ NORMAL", "⚠️ REVISAR")</f>
        <v/>
      </c>
      <c r="J2" s="9" t="inlineStr">
        <is>
          <t>Carne para pinchos — la base · Unidad: KG — la carne se compra por kilos (Gladis)</t>
        </is>
      </c>
    </row>
    <row r="3">
      <c r="A3" s="9" t="inlineStr">
        <is>
          <t>lomo</t>
        </is>
      </c>
      <c r="B3" s="9" t="inlineStr">
        <is>
          <t>Lomo</t>
        </is>
      </c>
      <c r="C3" s="9" t="inlineStr">
        <is>
          <t>La Jibería</t>
        </is>
      </c>
      <c r="D3" s="9" t="inlineStr">
        <is>
          <t>Insumo / Carne</t>
        </is>
      </c>
      <c r="E3" s="11" t="inlineStr">
        <is>
          <t>KG</t>
        </is>
      </c>
      <c r="F3" s="16" t="n">
        <v>0</v>
      </c>
      <c r="G3" s="16" t="n">
        <v>0</v>
      </c>
      <c r="H3" s="17" t="n">
        <v>2</v>
      </c>
      <c r="I3" s="11">
        <f>IF(H3&gt;0, "✅ NORMAL", "⚠️ REVISAR")</f>
        <v/>
      </c>
      <c r="J3" s="9" t="inlineStr">
        <is>
          <t>Lomo de res · Unidad: KG — se compra por kilos</t>
        </is>
      </c>
    </row>
    <row r="4">
      <c r="A4" s="9" t="inlineStr">
        <is>
          <t>ubre</t>
        </is>
      </c>
      <c r="B4" s="9" t="inlineStr">
        <is>
          <t>Ubre</t>
        </is>
      </c>
      <c r="C4" s="9" t="inlineStr">
        <is>
          <t>La Jibería</t>
        </is>
      </c>
      <c r="D4" s="9" t="inlineStr">
        <is>
          <t>Insumo / Carne</t>
        </is>
      </c>
      <c r="E4" s="11" t="inlineStr">
        <is>
          <t>KG</t>
        </is>
      </c>
      <c r="F4" s="16" t="n">
        <v>0</v>
      </c>
      <c r="G4" s="16" t="n">
        <v>0</v>
      </c>
      <c r="H4" s="17" t="n">
        <v>2</v>
      </c>
      <c r="I4" s="11">
        <f>IF(H4&gt;0, "✅ NORMAL", "⚠️ REVISAR")</f>
        <v/>
      </c>
      <c r="J4" s="9" t="inlineStr">
        <is>
          <t>Ubre lechera · Unidad: KG/PIEZA — se compra por pieza o por kg (Ariel)</t>
        </is>
      </c>
    </row>
    <row r="5">
      <c r="A5" s="9" t="inlineStr">
        <is>
          <t>pollo</t>
        </is>
      </c>
      <c r="B5" s="9" t="inlineStr">
        <is>
          <t>Pollo</t>
        </is>
      </c>
      <c r="C5" s="9" t="inlineStr">
        <is>
          <t>La Jibería</t>
        </is>
      </c>
      <c r="D5" s="9" t="inlineStr">
        <is>
          <t>Insumo / Carne</t>
        </is>
      </c>
      <c r="E5" s="11" t="inlineStr">
        <is>
          <t>KG</t>
        </is>
      </c>
      <c r="F5" s="16" t="n">
        <v>0</v>
      </c>
      <c r="G5" s="16" t="n">
        <v>0</v>
      </c>
      <c r="H5" s="17" t="n">
        <v>2</v>
      </c>
      <c r="I5" s="11">
        <f>IF(H5&gt;0, "✅ NORMAL", "⚠️ REVISAR")</f>
        <v/>
      </c>
      <c r="J5" s="9" t="inlineStr">
        <is>
          <t>Pollo entero/trutru · Unidad: PIEZA/KG — pollo, corazón y ala por peso (Doña Gusta)</t>
        </is>
      </c>
    </row>
    <row r="6">
      <c r="A6" s="9" t="inlineStr">
        <is>
          <t>corazon</t>
        </is>
      </c>
      <c r="B6" s="9" t="inlineStr">
        <is>
          <t>Corazón de pollo</t>
        </is>
      </c>
      <c r="C6" s="9" t="inlineStr">
        <is>
          <t>La Jibería</t>
        </is>
      </c>
      <c r="D6" s="9" t="inlineStr">
        <is>
          <t>Insumo / Carne</t>
        </is>
      </c>
      <c r="E6" s="11" t="inlineStr">
        <is>
          <t>KG</t>
        </is>
      </c>
      <c r="F6" s="16" t="n">
        <v>0</v>
      </c>
      <c r="G6" s="16" t="n">
        <v>0</v>
      </c>
      <c r="H6" s="17" t="n">
        <v>2</v>
      </c>
      <c r="I6" s="11">
        <f>IF(H6&gt;0, "✅ NORMAL", "⚠️ REVISAR")</f>
        <v/>
      </c>
      <c r="J6" s="9" t="inlineStr">
        <is>
          <t>Corazón/anticuchos de pollo · Unidad: KG — corazón de pollo por kilos</t>
        </is>
      </c>
    </row>
    <row r="7">
      <c r="A7" s="9" t="inlineStr">
        <is>
          <t>chorizo</t>
        </is>
      </c>
      <c r="B7" s="9" t="inlineStr">
        <is>
          <t>Chorizo</t>
        </is>
      </c>
      <c r="C7" s="9" t="inlineStr">
        <is>
          <t>La Jibería</t>
        </is>
      </c>
      <c r="D7" s="9" t="inlineStr">
        <is>
          <t>Insumo / Carne</t>
        </is>
      </c>
      <c r="E7" s="11" t="inlineStr">
        <is>
          <t>KG</t>
        </is>
      </c>
      <c r="F7" s="16" t="n">
        <v>0</v>
      </c>
      <c r="G7" s="16" t="n">
        <v>0</v>
      </c>
      <c r="H7" s="17" t="n">
        <v>2</v>
      </c>
      <c r="I7" s="11">
        <f>IF(H7&gt;0, "✅ NORMAL", "⚠️ REVISAR")</f>
        <v/>
      </c>
      <c r="J7" s="9" t="inlineStr">
        <is>
          <t>Chorizo parrillero · Unidad: MANOJA/PIEZA — chorizo por manoja</t>
        </is>
      </c>
    </row>
    <row r="8">
      <c r="A8" s="9" t="inlineStr">
        <is>
          <t>copoazu</t>
        </is>
      </c>
      <c r="B8" s="9" t="inlineStr">
        <is>
          <t>Copoazú</t>
        </is>
      </c>
      <c r="C8" s="9" t="inlineStr">
        <is>
          <t>La Jibería</t>
        </is>
      </c>
      <c r="D8" s="9" t="inlineStr">
        <is>
          <t>Insumo / Carne</t>
        </is>
      </c>
      <c r="E8" s="11" t="inlineStr">
        <is>
          <t>KG</t>
        </is>
      </c>
      <c r="F8" s="16" t="n">
        <v>0</v>
      </c>
      <c r="G8" s="16" t="n">
        <v>0</v>
      </c>
      <c r="H8" s="17" t="n">
        <v>2</v>
      </c>
      <c r="I8" s="11">
        <f>IF(H8&gt;0, "✅ NORMAL", "⚠️ REVISAR")</f>
        <v/>
      </c>
      <c r="J8" s="9" t="inlineStr">
        <is>
          <t>Fruta para refresco · Unidad: UNIDAD — copoazú x35 Bs cada uno</t>
        </is>
      </c>
    </row>
    <row r="9">
      <c r="A9" s="9" t="inlineStr">
        <is>
          <t>lima</t>
        </is>
      </c>
      <c r="B9" s="9" t="inlineStr">
        <is>
          <t>Lima</t>
        </is>
      </c>
      <c r="C9" s="9" t="inlineStr">
        <is>
          <t>La Jibería</t>
        </is>
      </c>
      <c r="D9" s="9" t="inlineStr">
        <is>
          <t>Insumo / Carne</t>
        </is>
      </c>
      <c r="E9" s="11" t="inlineStr">
        <is>
          <t>KG</t>
        </is>
      </c>
      <c r="F9" s="16" t="n">
        <v>0</v>
      </c>
      <c r="G9" s="16" t="n">
        <v>0</v>
      </c>
      <c r="H9" s="17" t="n">
        <v>2</v>
      </c>
      <c r="I9" s="11">
        <f>IF(H9&gt;0, "✅ NORMAL", "⚠️ REVISAR")</f>
        <v/>
      </c>
      <c r="J9" s="9" t="inlineStr">
        <is>
          <t>Lima grande · Unidad: LIBRAS — lima por libras</t>
        </is>
      </c>
    </row>
    <row r="10">
      <c r="A10" s="9" t="inlineStr">
        <is>
          <t>locoto</t>
        </is>
      </c>
      <c r="B10" s="9" t="inlineStr">
        <is>
          <t>Locoto</t>
        </is>
      </c>
      <c r="C10" s="9" t="inlineStr">
        <is>
          <t>La Jibería</t>
        </is>
      </c>
      <c r="D10" s="9" t="inlineStr">
        <is>
          <t>Insumo / Carne</t>
        </is>
      </c>
      <c r="E10" s="11" t="inlineStr">
        <is>
          <t>KG</t>
        </is>
      </c>
      <c r="F10" s="16" t="n">
        <v>0</v>
      </c>
      <c r="G10" s="16" t="n">
        <v>0</v>
      </c>
      <c r="H10" s="17" t="n">
        <v>2</v>
      </c>
      <c r="I10" s="11">
        <f>IF(H10&gt;0, "✅ NORMAL", "⚠️ REVISAR")</f>
        <v/>
      </c>
      <c r="J10" s="9" t="inlineStr">
        <is>
          <t>Locoto media arroba · Unidad: ARROBA — media arroba ~ Bs 120 aprox</t>
        </is>
      </c>
    </row>
    <row r="11">
      <c r="A11" s="9" t="inlineStr">
        <is>
          <t>yuca</t>
        </is>
      </c>
      <c r="B11" s="9" t="inlineStr">
        <is>
          <t>Yuca</t>
        </is>
      </c>
      <c r="C11" s="9" t="inlineStr">
        <is>
          <t>La Jibería</t>
        </is>
      </c>
      <c r="D11" s="9" t="inlineStr">
        <is>
          <t>Insumo / Carne</t>
        </is>
      </c>
      <c r="E11" s="11" t="inlineStr">
        <is>
          <t>KG</t>
        </is>
      </c>
      <c r="F11" s="16" t="n">
        <v>0</v>
      </c>
      <c r="G11" s="16" t="n">
        <v>0</v>
      </c>
      <c r="H11" s="17" t="n">
        <v>2</v>
      </c>
      <c r="I11" s="11">
        <f>IF(H11&gt;0, "✅ NORMAL", "⚠️ REVISAR")</f>
        <v/>
      </c>
      <c r="J11" s="9" t="inlineStr">
        <is>
          <t>Yuca fresca · Unidad: ARROBA — yuca por arrobas</t>
        </is>
      </c>
    </row>
    <row r="12">
      <c r="A12" s="9" t="inlineStr">
        <is>
          <t>huevo</t>
        </is>
      </c>
      <c r="B12" s="9" t="inlineStr">
        <is>
          <t>Huevo</t>
        </is>
      </c>
      <c r="C12" s="9" t="inlineStr">
        <is>
          <t>La Jibería</t>
        </is>
      </c>
      <c r="D12" s="9" t="inlineStr">
        <is>
          <t>Insumo / Carne</t>
        </is>
      </c>
      <c r="E12" s="11" t="inlineStr">
        <is>
          <t>KG</t>
        </is>
      </c>
      <c r="F12" s="16" t="n">
        <v>0</v>
      </c>
      <c r="G12" s="16" t="n">
        <v>0</v>
      </c>
      <c r="H12" s="17" t="n">
        <v>2</v>
      </c>
      <c r="I12" s="11">
        <f>IF(H12&gt;0, "✅ NORMAL", "⚠️ REVISAR")</f>
        <v/>
      </c>
      <c r="J12" s="9" t="inlineStr">
        <is>
          <t>Cartones de 30 · Unidad: CARTON X3 — tres cartones Bs 90 aprox</t>
        </is>
      </c>
    </row>
    <row r="13">
      <c r="A13" s="9" t="inlineStr">
        <is>
          <t>ajinomoto</t>
        </is>
      </c>
      <c r="B13" s="9" t="inlineStr">
        <is>
          <t>Ajinomoto</t>
        </is>
      </c>
      <c r="C13" s="9" t="inlineStr">
        <is>
          <t>La Jibería</t>
        </is>
      </c>
      <c r="D13" s="9" t="inlineStr">
        <is>
          <t>Insumo / Carne</t>
        </is>
      </c>
      <c r="E13" s="11" t="inlineStr">
        <is>
          <t>KG</t>
        </is>
      </c>
      <c r="F13" s="16" t="n">
        <v>0</v>
      </c>
      <c r="G13" s="16" t="n">
        <v>0</v>
      </c>
      <c r="H13" s="17" t="n">
        <v>2</v>
      </c>
      <c r="I13" s="11">
        <f>IF(H13&gt;0, "✅ NORMAL", "⚠️ REVISAR")</f>
        <v/>
      </c>
      <c r="J13" s="9" t="inlineStr">
        <is>
          <t>Sazonador, medio kg · Unidad: MEDIO KG — bolsa de medio kilo</t>
        </is>
      </c>
    </row>
    <row r="14">
      <c r="A14" s="9" t="inlineStr">
        <is>
          <t>arroz</t>
        </is>
      </c>
      <c r="B14" s="9" t="inlineStr">
        <is>
          <t>Arroz</t>
        </is>
      </c>
      <c r="C14" s="9" t="inlineStr">
        <is>
          <t>La Jibería</t>
        </is>
      </c>
      <c r="D14" s="9" t="inlineStr">
        <is>
          <t>Insumo / Carne</t>
        </is>
      </c>
      <c r="E14" s="11" t="inlineStr">
        <is>
          <t>KG</t>
        </is>
      </c>
      <c r="F14" s="16" t="n">
        <v>0</v>
      </c>
      <c r="G14" s="16" t="n">
        <v>0</v>
      </c>
      <c r="H14" s="17" t="n">
        <v>2</v>
      </c>
      <c r="I14" s="11">
        <f>IF(H14&gt;0, "✅ NORMAL", "⚠️ REVISAR")</f>
        <v/>
      </c>
      <c r="J14" s="9" t="inlineStr">
        <is>
          <t>Arroz por bolsas · Unidad: BOLSA — bolsa de arroz Bs 14 aprox</t>
        </is>
      </c>
    </row>
    <row r="15">
      <c r="A15" s="9" t="inlineStr">
        <is>
          <t>pimenton</t>
        </is>
      </c>
      <c r="B15" s="9" t="inlineStr">
        <is>
          <t>Pimentón</t>
        </is>
      </c>
      <c r="C15" s="9" t="inlineStr">
        <is>
          <t>La Jibería</t>
        </is>
      </c>
      <c r="D15" s="9" t="inlineStr">
        <is>
          <t>Insumo / Carne</t>
        </is>
      </c>
      <c r="E15" s="11" t="inlineStr">
        <is>
          <t>KG</t>
        </is>
      </c>
      <c r="F15" s="16" t="n">
        <v>0</v>
      </c>
      <c r="G15" s="16" t="n">
        <v>0</v>
      </c>
      <c r="H15" s="17" t="n">
        <v>2</v>
      </c>
      <c r="I15" s="11">
        <f>IF(H15&gt;0, "✅ NORMAL", "⚠️ REVISAR")</f>
        <v/>
      </c>
      <c r="J15" s="9" t="inlineStr">
        <is>
          <t>Pimentón rojo por unidad · Unidad: UNIDAD — 6 unidades Bs ~36 aprox</t>
        </is>
      </c>
    </row>
    <row r="16">
      <c r="A16" s="9" t="inlineStr">
        <is>
          <t>cebolla</t>
        </is>
      </c>
      <c r="B16" s="9" t="inlineStr">
        <is>
          <t>Cebolla</t>
        </is>
      </c>
      <c r="C16" s="9" t="inlineStr">
        <is>
          <t>La Jibería</t>
        </is>
      </c>
      <c r="D16" s="9" t="inlineStr">
        <is>
          <t>Insumo / Carne</t>
        </is>
      </c>
      <c r="E16" s="11" t="inlineStr">
        <is>
          <t>KG</t>
        </is>
      </c>
      <c r="F16" s="16" t="n">
        <v>0</v>
      </c>
      <c r="G16" s="16" t="n">
        <v>0</v>
      </c>
      <c r="H16" s="17" t="n">
        <v>2</v>
      </c>
      <c r="I16" s="11">
        <f>IF(H16&gt;0, "✅ NORMAL", "⚠️ REVISAR")</f>
        <v/>
      </c>
      <c r="J16" s="9" t="inlineStr">
        <is>
          <t>Cebolla grande por libra · Unidad: LIBRAS — 3 libras grandes</t>
        </is>
      </c>
    </row>
    <row r="17">
      <c r="A17" s="9" t="inlineStr">
        <is>
          <t>apio</t>
        </is>
      </c>
      <c r="B17" s="9" t="inlineStr">
        <is>
          <t>Apio/perejil</t>
        </is>
      </c>
      <c r="C17" s="9" t="inlineStr">
        <is>
          <t>La Jibería</t>
        </is>
      </c>
      <c r="D17" s="9" t="inlineStr">
        <is>
          <t>Insumo / Carne</t>
        </is>
      </c>
      <c r="E17" s="11" t="inlineStr">
        <is>
          <t>KG</t>
        </is>
      </c>
      <c r="F17" s="16" t="n">
        <v>0</v>
      </c>
      <c r="G17" s="16" t="n">
        <v>0</v>
      </c>
      <c r="H17" s="17" t="n">
        <v>2</v>
      </c>
      <c r="I17" s="11">
        <f>IF(H17&gt;0, "✅ NORMAL", "⚠️ REVISAR")</f>
        <v/>
      </c>
      <c r="J17" s="9" t="inlineStr">
        <is>
          <t>Paquete de verdura · Unidad: MANOJO — Bs 10</t>
        </is>
      </c>
    </row>
    <row r="18">
      <c r="A18" s="9" t="inlineStr">
        <is>
          <t>cilantro</t>
        </is>
      </c>
      <c r="B18" s="9" t="inlineStr">
        <is>
          <t>Cilantro</t>
        </is>
      </c>
      <c r="C18" s="9" t="inlineStr">
        <is>
          <t>La Jibería</t>
        </is>
      </c>
      <c r="D18" s="9" t="inlineStr">
        <is>
          <t>Insumo / Carne</t>
        </is>
      </c>
      <c r="E18" s="11" t="inlineStr">
        <is>
          <t>KG</t>
        </is>
      </c>
      <c r="F18" s="16" t="n">
        <v>0</v>
      </c>
      <c r="G18" s="16" t="n">
        <v>0</v>
      </c>
      <c r="H18" s="17" t="n">
        <v>2</v>
      </c>
      <c r="I18" s="11">
        <f>IF(H18&gt;0, "✅ NORMAL", "⚠️ REVISAR")</f>
        <v/>
      </c>
      <c r="J18" s="9" t="inlineStr">
        <is>
          <t>Manojo · Unidad: MANOJO — Bs 5</t>
        </is>
      </c>
    </row>
    <row r="19">
      <c r="A19" s="9" t="inlineStr">
        <is>
          <t>carbon</t>
        </is>
      </c>
      <c r="B19" s="9" t="inlineStr">
        <is>
          <t>Carbón</t>
        </is>
      </c>
      <c r="C19" s="9" t="inlineStr">
        <is>
          <t>La Jibería</t>
        </is>
      </c>
      <c r="D19" s="9" t="inlineStr">
        <is>
          <t>Insumo / Carne</t>
        </is>
      </c>
      <c r="E19" s="11" t="inlineStr">
        <is>
          <t>KG</t>
        </is>
      </c>
      <c r="F19" s="16" t="n">
        <v>0</v>
      </c>
      <c r="G19" s="16" t="n">
        <v>0</v>
      </c>
      <c r="H19" s="17" t="n">
        <v>2</v>
      </c>
      <c r="I19" s="11">
        <f>IF(H19&gt;0, "✅ NORMAL", "⚠️ REVISAR")</f>
        <v/>
      </c>
      <c r="J19" s="9" t="inlineStr">
        <is>
          <t>Para la parrilla · Unidad: BULTO — para la parrilla</t>
        </is>
      </c>
    </row>
    <row r="20">
      <c r="A20" s="9" t="inlineStr">
        <is>
          <t>plasticos</t>
        </is>
      </c>
      <c r="B20" s="9" t="inlineStr">
        <is>
          <t>Plásticos</t>
        </is>
      </c>
      <c r="C20" s="9" t="inlineStr">
        <is>
          <t>La Jibería</t>
        </is>
      </c>
      <c r="D20" s="9" t="inlineStr">
        <is>
          <t>Insumo / Carne</t>
        </is>
      </c>
      <c r="E20" s="11" t="inlineStr">
        <is>
          <t>KG</t>
        </is>
      </c>
      <c r="F20" s="16" t="n">
        <v>0</v>
      </c>
      <c r="G20" s="16" t="n">
        <v>0</v>
      </c>
      <c r="H20" s="17" t="n">
        <v>2</v>
      </c>
      <c r="I20" s="11">
        <f>IF(H20&gt;0, "✅ NORMAL", "⚠️ REVISAR")</f>
        <v/>
      </c>
      <c r="J20" s="9" t="inlineStr">
        <is>
          <t>Bolsas y vasos · Unidad: PAQUETE — bolsas, vasos grandes/pequeños</t>
        </is>
      </c>
    </row>
    <row r="21">
      <c r="A21" s="9" t="inlineStr">
        <is>
          <t>gas</t>
        </is>
      </c>
      <c r="B21" s="9" t="inlineStr">
        <is>
          <t>Gas</t>
        </is>
      </c>
      <c r="C21" s="9" t="inlineStr">
        <is>
          <t>La Jibería</t>
        </is>
      </c>
      <c r="D21" s="9" t="inlineStr">
        <is>
          <t>Insumo / Carne</t>
        </is>
      </c>
      <c r="E21" s="11" t="inlineStr">
        <is>
          <t>KG</t>
        </is>
      </c>
      <c r="F21" s="16" t="n">
        <v>0</v>
      </c>
      <c r="G21" s="16" t="n">
        <v>0</v>
      </c>
      <c r="H21" s="17" t="n">
        <v>2</v>
      </c>
      <c r="I21" s="11">
        <f>IF(H21&gt;0, "✅ NORMAL", "⚠️ REVISAR")</f>
        <v/>
      </c>
      <c r="J21" s="9" t="inlineStr">
        <is>
          <t>Balón de gas para la cocina · Unidad: BALÓN — reparto de gas</t>
        </is>
      </c>
    </row>
    <row r="22">
      <c r="A22" s="9" t="inlineStr">
        <is>
          <t>agua-mineral</t>
        </is>
      </c>
      <c r="B22" s="9" t="inlineStr">
        <is>
          <t>Agua mineral</t>
        </is>
      </c>
      <c r="C22" s="9" t="inlineStr">
        <is>
          <t>La Jibería</t>
        </is>
      </c>
      <c r="D22" s="9" t="inlineStr">
        <is>
          <t>Insumo / Carne</t>
        </is>
      </c>
      <c r="E22" s="11" t="inlineStr">
        <is>
          <t>KG</t>
        </is>
      </c>
      <c r="F22" s="16" t="n">
        <v>0</v>
      </c>
      <c r="G22" s="16" t="n">
        <v>0</v>
      </c>
      <c r="H22" s="17" t="n">
        <v>2</v>
      </c>
      <c r="I22" s="11">
        <f>IF(H22&gt;0, "✅ NORMAL", "⚠️ REVISAR")</f>
        <v/>
      </c>
      <c r="J22" s="9" t="inlineStr">
        <is>
          <t>Bidones/cajas de agua mineral · Unidad: BIDÓN/CAJA</t>
        </is>
      </c>
    </row>
    <row r="23">
      <c r="A23" s="9" t="inlineStr">
        <is>
          <t>gaseosa</t>
        </is>
      </c>
      <c r="B23" s="9" t="inlineStr">
        <is>
          <t>Gaseosas</t>
        </is>
      </c>
      <c r="C23" s="9" t="inlineStr">
        <is>
          <t>La Jibería</t>
        </is>
      </c>
      <c r="D23" s="9" t="inlineStr">
        <is>
          <t>Insumo / Carne</t>
        </is>
      </c>
      <c r="E23" s="11" t="inlineStr">
        <is>
          <t>KG</t>
        </is>
      </c>
      <c r="F23" s="16" t="n">
        <v>0</v>
      </c>
      <c r="G23" s="16" t="n">
        <v>0</v>
      </c>
      <c r="H23" s="17" t="n">
        <v>2</v>
      </c>
      <c r="I23" s="11">
        <f>IF(H23&gt;0, "✅ NORMAL", "⚠️ REVISAR")</f>
        <v/>
      </c>
      <c r="J23" s="9" t="inlineStr">
        <is>
          <t>Coca, Fanta, Sprite para vender · Unidad: CAJA — Coca y gaseosas para vender</t>
        </is>
      </c>
    </row>
    <row r="24">
      <c r="A24" s="9" t="inlineStr">
        <is>
          <t>queso</t>
        </is>
      </c>
      <c r="B24" s="9" t="inlineStr">
        <is>
          <t>Queso</t>
        </is>
      </c>
      <c r="C24" s="9" t="inlineStr">
        <is>
          <t>La Jibería</t>
        </is>
      </c>
      <c r="D24" s="9" t="inlineStr">
        <is>
          <t>Insumo / Carne</t>
        </is>
      </c>
      <c r="E24" s="11" t="inlineStr">
        <is>
          <t>KG</t>
        </is>
      </c>
      <c r="F24" s="16" t="n">
        <v>0</v>
      </c>
      <c r="G24" s="16" t="n">
        <v>0</v>
      </c>
      <c r="H24" s="17" t="n">
        <v>2</v>
      </c>
      <c r="I24" s="11">
        <f>IF(H24&gt;0, "✅ NORMAL", "⚠️ REVISAR")</f>
        <v/>
      </c>
      <c r="J24" s="9" t="inlineStr">
        <is>
          <t>Queso por libras · Unidad: LIBRAS</t>
        </is>
      </c>
    </row>
    <row r="25">
      <c r="A25" s="9" t="inlineStr">
        <is>
          <t>vinagre</t>
        </is>
      </c>
      <c r="B25" s="9" t="inlineStr">
        <is>
          <t>Vinagre</t>
        </is>
      </c>
      <c r="C25" s="9" t="inlineStr">
        <is>
          <t>La Jibería</t>
        </is>
      </c>
      <c r="D25" s="9" t="inlineStr">
        <is>
          <t>Insumo / Carne</t>
        </is>
      </c>
      <c r="E25" s="11" t="inlineStr">
        <is>
          <t>KG</t>
        </is>
      </c>
      <c r="F25" s="16" t="n">
        <v>0</v>
      </c>
      <c r="G25" s="16" t="n">
        <v>0</v>
      </c>
      <c r="H25" s="17" t="n">
        <v>2</v>
      </c>
      <c r="I25" s="11">
        <f>IF(H25&gt;0, "✅ NORMAL", "⚠️ REVISAR")</f>
        <v/>
      </c>
      <c r="J25" s="9" t="inlineStr">
        <is>
          <t>Botella de vinagre · Unidad: BOTELLA</t>
        </is>
      </c>
    </row>
    <row r="26">
      <c r="A26" s="9" t="inlineStr">
        <is>
          <t>salsa-soya</t>
        </is>
      </c>
      <c r="B26" s="9" t="inlineStr">
        <is>
          <t>Salsa soya</t>
        </is>
      </c>
      <c r="C26" s="9" t="inlineStr">
        <is>
          <t>La Jibería</t>
        </is>
      </c>
      <c r="D26" s="9" t="inlineStr">
        <is>
          <t>Insumo / Carne</t>
        </is>
      </c>
      <c r="E26" s="11" t="inlineStr">
        <is>
          <t>KG</t>
        </is>
      </c>
      <c r="F26" s="16" t="n">
        <v>0</v>
      </c>
      <c r="G26" s="16" t="n">
        <v>0</v>
      </c>
      <c r="H26" s="17" t="n">
        <v>2</v>
      </c>
      <c r="I26" s="11">
        <f>IF(H26&gt;0, "✅ NORMAL", "⚠️ REVISAR")</f>
        <v/>
      </c>
      <c r="J26" s="9" t="inlineStr">
        <is>
          <t>Botella de soya · Unidad: BOTELLA</t>
        </is>
      </c>
    </row>
    <row r="27">
      <c r="A27" s="9" t="inlineStr">
        <is>
          <t>sal</t>
        </is>
      </c>
      <c r="B27" s="9" t="inlineStr">
        <is>
          <t>Sal</t>
        </is>
      </c>
      <c r="C27" s="9" t="inlineStr">
        <is>
          <t>La Jibería</t>
        </is>
      </c>
      <c r="D27" s="9" t="inlineStr">
        <is>
          <t>Insumo / Carne</t>
        </is>
      </c>
      <c r="E27" s="11" t="inlineStr">
        <is>
          <t>KG</t>
        </is>
      </c>
      <c r="F27" s="16" t="n">
        <v>0</v>
      </c>
      <c r="G27" s="16" t="n">
        <v>0</v>
      </c>
      <c r="H27" s="17" t="n">
        <v>2</v>
      </c>
      <c r="I27" s="11">
        <f>IF(H27&gt;0, "✅ NORMAL", "⚠️ REVISAR")</f>
        <v/>
      </c>
      <c r="J27" s="9" t="inlineStr">
        <is>
          <t>Sal por libras/bolsa · Unidad: LIBRA/BOLSA</t>
        </is>
      </c>
    </row>
    <row r="28">
      <c r="A28" s="9" t="inlineStr">
        <is>
          <t>luz</t>
        </is>
      </c>
      <c r="B28" s="9" t="inlineStr">
        <is>
          <t>Luz (electricidad)</t>
        </is>
      </c>
      <c r="C28" s="9" t="inlineStr">
        <is>
          <t>La Jibería</t>
        </is>
      </c>
      <c r="D28" s="9" t="inlineStr">
        <is>
          <t>Insumo / Carne</t>
        </is>
      </c>
      <c r="E28" s="11" t="inlineStr">
        <is>
          <t>KG</t>
        </is>
      </c>
      <c r="F28" s="16" t="n">
        <v>0</v>
      </c>
      <c r="G28" s="16" t="n">
        <v>0</v>
      </c>
      <c r="H28" s="17" t="n">
        <v>2</v>
      </c>
      <c r="I28" s="11">
        <f>IF(H28&gt;0, "✅ NORMAL", "⚠️ REVISAR")</f>
        <v/>
      </c>
      <c r="J28" s="9" t="inlineStr">
        <is>
          <t>Cuenta de CRE — SERVICIO mensual · SERVICIO — cuenta mensual CRE</t>
        </is>
      </c>
    </row>
    <row r="29">
      <c r="A29" s="9" t="inlineStr">
        <is>
          <t>agua-servicio</t>
        </is>
      </c>
      <c r="B29" s="9" t="inlineStr">
        <is>
          <t>Agua (SAGUAPAC)</t>
        </is>
      </c>
      <c r="C29" s="9" t="inlineStr">
        <is>
          <t>La Jibería</t>
        </is>
      </c>
      <c r="D29" s="9" t="inlineStr">
        <is>
          <t>Insumo / Carne</t>
        </is>
      </c>
      <c r="E29" s="11" t="inlineStr">
        <is>
          <t>KG</t>
        </is>
      </c>
      <c r="F29" s="16" t="n">
        <v>0</v>
      </c>
      <c r="G29" s="16" t="n">
        <v>0</v>
      </c>
      <c r="H29" s="17" t="n">
        <v>2</v>
      </c>
      <c r="I29" s="11">
        <f>IF(H29&gt;0, "✅ NORMAL", "⚠️ REVISAR")</f>
        <v/>
      </c>
      <c r="J29" s="9" t="inlineStr">
        <is>
          <t>Cuenta mensual — SERVICIO básico · SERVICIO — cuenta mensual SAGUAPAC</t>
        </is>
      </c>
    </row>
    <row r="30">
      <c r="A30" s="9" t="inlineStr">
        <is>
          <t>internet</t>
        </is>
      </c>
      <c r="B30" s="9" t="inlineStr">
        <is>
          <t>Internet</t>
        </is>
      </c>
      <c r="C30" s="9" t="inlineStr">
        <is>
          <t>La Jibería</t>
        </is>
      </c>
      <c r="D30" s="9" t="inlineStr">
        <is>
          <t>Insumo / Carne</t>
        </is>
      </c>
      <c r="E30" s="11" t="inlineStr">
        <is>
          <t>KG</t>
        </is>
      </c>
      <c r="F30" s="16" t="n">
        <v>0</v>
      </c>
      <c r="G30" s="16" t="n">
        <v>0</v>
      </c>
      <c r="H30" s="17" t="n">
        <v>2</v>
      </c>
      <c r="I30" s="11">
        <f>IF(H30&gt;0, "✅ NORMAL", "⚠️ REVISAR")</f>
        <v/>
      </c>
      <c r="J30" s="9" t="inlineStr">
        <is>
          <t>Cuenta mensual de internet — SERVICIO básico · SERVICIO — plan mensual</t>
        </is>
      </c>
    </row>
    <row r="31">
      <c r="A31" s="9" t="inlineStr">
        <is>
          <t>ajo</t>
        </is>
      </c>
      <c r="B31" s="9" t="inlineStr">
        <is>
          <t>Ajo</t>
        </is>
      </c>
      <c r="C31" s="9" t="inlineStr">
        <is>
          <t>La Jibería</t>
        </is>
      </c>
      <c r="D31" s="9" t="inlineStr">
        <is>
          <t>Insumo / Carne</t>
        </is>
      </c>
      <c r="E31" s="11" t="inlineStr">
        <is>
          <t>KG</t>
        </is>
      </c>
      <c r="F31" s="16" t="n">
        <v>0</v>
      </c>
      <c r="G31" s="16" t="n">
        <v>0</v>
      </c>
      <c r="H31" s="17" t="n">
        <v>2</v>
      </c>
      <c r="I31" s="11">
        <f>IF(H31&gt;0, "✅ NORMAL", "⚠️ REVISAR")</f>
        <v/>
      </c>
      <c r="J31" s="9" t="inlineStr">
        <is>
          <t>Cabezas de ajo · Unidad: CABEZA/ONZA</t>
        </is>
      </c>
    </row>
    <row r="32">
      <c r="A32" s="9" t="inlineStr">
        <is>
          <t>cebollin</t>
        </is>
      </c>
      <c r="B32" s="9" t="inlineStr">
        <is>
          <t>Cebollín (cebolla en hoja)</t>
        </is>
      </c>
      <c r="C32" s="9" t="inlineStr">
        <is>
          <t>La Jibería</t>
        </is>
      </c>
      <c r="D32" s="9" t="inlineStr">
        <is>
          <t>Insumo / Carne</t>
        </is>
      </c>
      <c r="E32" s="11" t="inlineStr">
        <is>
          <t>KG</t>
        </is>
      </c>
      <c r="F32" s="16" t="n">
        <v>0</v>
      </c>
      <c r="G32" s="16" t="n">
        <v>0</v>
      </c>
      <c r="H32" s="17" t="n">
        <v>2</v>
      </c>
      <c r="I32" s="11">
        <f>IF(H32&gt;0, "✅ NORMAL", "⚠️ REVISAR")</f>
        <v/>
      </c>
      <c r="J32" s="9" t="inlineStr">
        <is>
          <t>Manojo de cebolla verde · Unidad: MANOJO</t>
        </is>
      </c>
    </row>
    <row r="33">
      <c r="A33" s="9" t="inlineStr">
        <is>
          <t>limon</t>
        </is>
      </c>
      <c r="B33" s="9" t="inlineStr">
        <is>
          <t>Limón</t>
        </is>
      </c>
      <c r="C33" s="9" t="inlineStr">
        <is>
          <t>La Jibería</t>
        </is>
      </c>
      <c r="D33" s="9" t="inlineStr">
        <is>
          <t>Insumo / Carne</t>
        </is>
      </c>
      <c r="E33" s="11" t="inlineStr">
        <is>
          <t>KG</t>
        </is>
      </c>
      <c r="F33" s="16" t="n">
        <v>0</v>
      </c>
      <c r="G33" s="16" t="n">
        <v>0</v>
      </c>
      <c r="H33" s="17" t="n">
        <v>2</v>
      </c>
      <c r="I33" s="11">
        <f>IF(H33&gt;0, "✅ NORMAL", "⚠️ REVISAR")</f>
        <v/>
      </c>
      <c r="J33" s="9" t="inlineStr">
        <is>
          <t>Limones verdes · Unidad: LIBRAS</t>
        </is>
      </c>
    </row>
    <row r="34">
      <c r="A34" s="9" t="inlineStr">
        <is>
          <t>GR</t>
        </is>
      </c>
      <c r="B34" s="9" t="inlineStr">
        <is>
          <t>Grasita de res</t>
        </is>
      </c>
      <c r="C34" s="9" t="inlineStr">
        <is>
          <t>BABASAO / Riberalta</t>
        </is>
      </c>
      <c r="D34" s="9" t="inlineStr">
        <is>
          <t>Carne de res</t>
        </is>
      </c>
      <c r="E34" s="11" t="inlineStr">
        <is>
          <t>peso</t>
        </is>
      </c>
      <c r="F34" s="16" t="n">
        <v>15</v>
      </c>
      <c r="G34" s="16" t="n">
        <v>0</v>
      </c>
      <c r="H34" s="17" t="n">
        <v>0</v>
      </c>
      <c r="I34" s="11">
        <f>IF(H34&gt;0, "✅ NORMAL", "—")</f>
        <v/>
      </c>
      <c r="J34" s="9" t="inlineStr"/>
    </row>
    <row r="35">
      <c r="A35" s="9" t="inlineStr">
        <is>
          <t>Pelo</t>
        </is>
      </c>
      <c r="B35" s="9" t="inlineStr">
        <is>
          <t>Agarra pelo de mariposa</t>
        </is>
      </c>
      <c r="C35" s="9" t="inlineStr">
        <is>
          <t>BABASAO / Riberalta</t>
        </is>
      </c>
      <c r="D35" s="9" t="inlineStr">
        <is>
          <t>Soesfadal</t>
        </is>
      </c>
      <c r="E35" s="11" t="inlineStr">
        <is>
          <t>unidad</t>
        </is>
      </c>
      <c r="F35" s="16" t="n">
        <v>13</v>
      </c>
      <c r="G35" s="16" t="n">
        <v>6.5</v>
      </c>
      <c r="H35" s="17" t="n">
        <v>3</v>
      </c>
      <c r="I35" s="11">
        <f>IF(H35&gt;0, "✅ NORMAL", "—")</f>
        <v/>
      </c>
      <c r="J35" s="9" t="inlineStr">
        <is>
          <t>Importado de Treinta (Soesfadal) el 07/10/2026.</t>
        </is>
      </c>
    </row>
    <row r="36">
      <c r="A36" s="9" t="inlineStr">
        <is>
          <t>Agarra pelo</t>
        </is>
      </c>
      <c r="B36" s="9" t="inlineStr">
        <is>
          <t>Agarra pelo figura princesa</t>
        </is>
      </c>
      <c r="C36" s="9" t="inlineStr">
        <is>
          <t>BABASAO / Riberalta</t>
        </is>
      </c>
      <c r="D36" s="9" t="inlineStr">
        <is>
          <t>Soesfadal</t>
        </is>
      </c>
      <c r="E36" s="11" t="inlineStr">
        <is>
          <t>unidad</t>
        </is>
      </c>
      <c r="F36" s="16" t="n">
        <v>13</v>
      </c>
      <c r="G36" s="16" t="n">
        <v>6.5</v>
      </c>
      <c r="H36" s="17" t="n">
        <v>5</v>
      </c>
      <c r="I36" s="11">
        <f>IF(H36&gt;0, "✅ NORMAL", "—")</f>
        <v/>
      </c>
      <c r="J36" s="9" t="inlineStr">
        <is>
          <t>Importado de Treinta (Soesfadal) el 07/10/2026.</t>
        </is>
      </c>
    </row>
    <row r="37">
      <c r="A37" s="9" t="inlineStr"/>
      <c r="B37" s="9" t="inlineStr">
        <is>
          <t>Araña</t>
        </is>
      </c>
      <c r="C37" s="9" t="inlineStr">
        <is>
          <t>BABASAO / Riberalta</t>
        </is>
      </c>
      <c r="D37" s="9" t="inlineStr">
        <is>
          <t>Soesfadal</t>
        </is>
      </c>
      <c r="E37" s="11" t="inlineStr">
        <is>
          <t>unidad</t>
        </is>
      </c>
      <c r="F37" s="16" t="n">
        <v>15</v>
      </c>
      <c r="G37" s="16" t="n">
        <v>8</v>
      </c>
      <c r="H37" s="17" t="n">
        <v>1</v>
      </c>
      <c r="I37" s="11">
        <f>IF(H37&gt;0, "✅ NORMAL", "—")</f>
        <v/>
      </c>
      <c r="J37" s="9" t="inlineStr">
        <is>
          <t>Importado de Treinta (Soesfadal) el 07/10/2026.</t>
        </is>
      </c>
    </row>
    <row r="38">
      <c r="A38" s="9" t="inlineStr"/>
      <c r="B38" s="9" t="inlineStr">
        <is>
          <t>Ardilla</t>
        </is>
      </c>
      <c r="C38" s="9" t="inlineStr">
        <is>
          <t>BABASAO / Riberalta</t>
        </is>
      </c>
      <c r="D38" s="9" t="inlineStr">
        <is>
          <t>Soesfadal</t>
        </is>
      </c>
      <c r="E38" s="11" t="inlineStr">
        <is>
          <t>unidad</t>
        </is>
      </c>
      <c r="F38" s="16" t="n">
        <v>18</v>
      </c>
      <c r="G38" s="16" t="n">
        <v>8</v>
      </c>
      <c r="H38" s="17" t="n">
        <v>1</v>
      </c>
      <c r="I38" s="11">
        <f>IF(H38&gt;0, "✅ NORMAL", "—")</f>
        <v/>
      </c>
      <c r="J38" s="9" t="inlineStr">
        <is>
          <t>Importado de Treinta (Soesfadal) el 07/10/2026.</t>
        </is>
      </c>
    </row>
    <row r="39">
      <c r="A39" s="9" t="inlineStr"/>
      <c r="B39" s="9" t="inlineStr">
        <is>
          <t>Brocha para maquillaje</t>
        </is>
      </c>
      <c r="C39" s="9" t="inlineStr">
        <is>
          <t>BABASAO / Riberalta</t>
        </is>
      </c>
      <c r="D39" s="9" t="inlineStr">
        <is>
          <t>Soesfadal</t>
        </is>
      </c>
      <c r="E39" s="11" t="inlineStr">
        <is>
          <t>unidad</t>
        </is>
      </c>
      <c r="F39" s="16" t="n">
        <v>15</v>
      </c>
      <c r="G39" s="16" t="n">
        <v>7.5</v>
      </c>
      <c r="H39" s="17" t="n">
        <v>5</v>
      </c>
      <c r="I39" s="11">
        <f>IF(H39&gt;0, "✅ NORMAL", "—")</f>
        <v/>
      </c>
      <c r="J39" s="9" t="inlineStr">
        <is>
          <t>Importado de Treinta (Soesfadal) el 07/10/2026.</t>
        </is>
      </c>
    </row>
    <row r="40">
      <c r="A40" s="9" t="inlineStr"/>
      <c r="B40" s="9" t="inlineStr">
        <is>
          <t>Buo blanco</t>
        </is>
      </c>
      <c r="C40" s="9" t="inlineStr">
        <is>
          <t>BABASAO / Riberalta</t>
        </is>
      </c>
      <c r="D40" s="9" t="inlineStr">
        <is>
          <t>Soesfadal</t>
        </is>
      </c>
      <c r="E40" s="11" t="inlineStr">
        <is>
          <t>unidad</t>
        </is>
      </c>
      <c r="F40" s="16" t="n">
        <v>15</v>
      </c>
      <c r="G40" s="16" t="n">
        <v>8</v>
      </c>
      <c r="H40" s="17" t="n">
        <v>1</v>
      </c>
      <c r="I40" s="11">
        <f>IF(H40&gt;0, "✅ NORMAL", "—")</f>
        <v/>
      </c>
      <c r="J40" s="9" t="inlineStr">
        <is>
          <t>Importado de Treinta (Soesfadal) el 07/10/2026.</t>
        </is>
      </c>
    </row>
    <row r="41">
      <c r="A41" s="9" t="inlineStr"/>
      <c r="B41" s="9" t="inlineStr">
        <is>
          <t>Chancho rojo</t>
        </is>
      </c>
      <c r="C41" s="9" t="inlineStr">
        <is>
          <t>BABASAO / Riberalta</t>
        </is>
      </c>
      <c r="D41" s="9" t="inlineStr">
        <is>
          <t>Soesfadal</t>
        </is>
      </c>
      <c r="E41" s="11" t="inlineStr">
        <is>
          <t>unidad</t>
        </is>
      </c>
      <c r="F41" s="16" t="n">
        <v>15</v>
      </c>
      <c r="G41" s="16" t="n">
        <v>8</v>
      </c>
      <c r="H41" s="17" t="n">
        <v>1</v>
      </c>
      <c r="I41" s="11">
        <f>IF(H41&gt;0, "✅ NORMAL", "—")</f>
        <v/>
      </c>
      <c r="J41" s="9" t="inlineStr">
        <is>
          <t>Importado de Treinta (Soesfadal) el 07/10/2026.</t>
        </is>
      </c>
    </row>
    <row r="42">
      <c r="A42" s="9" t="inlineStr"/>
      <c r="B42" s="9" t="inlineStr">
        <is>
          <t>Chancho 🐽 rosado</t>
        </is>
      </c>
      <c r="C42" s="9" t="inlineStr">
        <is>
          <t>BABASAO / Riberalta</t>
        </is>
      </c>
      <c r="D42" s="9" t="inlineStr">
        <is>
          <t>Soesfadal</t>
        </is>
      </c>
      <c r="E42" s="11" t="inlineStr">
        <is>
          <t>unidad</t>
        </is>
      </c>
      <c r="F42" s="16" t="n">
        <v>15</v>
      </c>
      <c r="G42" s="16" t="n">
        <v>8</v>
      </c>
      <c r="H42" s="17" t="n">
        <v>1</v>
      </c>
      <c r="I42" s="11">
        <f>IF(H42&gt;0, "✅ NORMAL", "—")</f>
        <v/>
      </c>
      <c r="J42" s="9" t="inlineStr">
        <is>
          <t>Importado de Treinta (Soesfadal) el 07/10/2026.</t>
        </is>
      </c>
    </row>
    <row r="43">
      <c r="A43" s="9" t="inlineStr"/>
      <c r="B43" s="9" t="inlineStr">
        <is>
          <t>Conejo lila ojos brilloso</t>
        </is>
      </c>
      <c r="C43" s="9" t="inlineStr">
        <is>
          <t>BABASAO / Riberalta</t>
        </is>
      </c>
      <c r="D43" s="9" t="inlineStr">
        <is>
          <t>Soesfadal</t>
        </is>
      </c>
      <c r="E43" s="11" t="inlineStr">
        <is>
          <t>unidad</t>
        </is>
      </c>
      <c r="F43" s="16" t="n">
        <v>20</v>
      </c>
      <c r="G43" s="16" t="n">
        <v>7.5</v>
      </c>
      <c r="H43" s="17" t="n">
        <v>1</v>
      </c>
      <c r="I43" s="11">
        <f>IF(H43&gt;0, "✅ NORMAL", "—")</f>
        <v/>
      </c>
      <c r="J43" s="9" t="inlineStr">
        <is>
          <t>Importado de Treinta (Soesfadal) el 07/10/2026.</t>
        </is>
      </c>
    </row>
    <row r="44">
      <c r="A44" s="9" t="inlineStr"/>
      <c r="B44" s="9" t="inlineStr">
        <is>
          <t>Conejo verde</t>
        </is>
      </c>
      <c r="C44" s="9" t="inlineStr">
        <is>
          <t>BABASAO / Riberalta</t>
        </is>
      </c>
      <c r="D44" s="9" t="inlineStr">
        <is>
          <t>Soesfadal</t>
        </is>
      </c>
      <c r="E44" s="11" t="inlineStr">
        <is>
          <t>unidad</t>
        </is>
      </c>
      <c r="F44" s="16" t="n">
        <v>20</v>
      </c>
      <c r="G44" s="16" t="n">
        <v>8</v>
      </c>
      <c r="H44" s="17" t="n">
        <v>1</v>
      </c>
      <c r="I44" s="11">
        <f>IF(H44&gt;0, "✅ NORMAL", "—")</f>
        <v/>
      </c>
      <c r="J44" s="9" t="inlineStr">
        <is>
          <t>Importado de Treinta (Soesfadal) el 07/10/2026.</t>
        </is>
      </c>
    </row>
    <row r="45">
      <c r="A45" s="9" t="inlineStr">
        <is>
          <t>Copuazu</t>
        </is>
      </c>
      <c r="B45" s="9" t="inlineStr">
        <is>
          <t>Copuazu</t>
        </is>
      </c>
      <c r="C45" s="9" t="inlineStr">
        <is>
          <t>BABASAO / Riberalta</t>
        </is>
      </c>
      <c r="D45" s="9" t="inlineStr">
        <is>
          <t>Frutas pulpa</t>
        </is>
      </c>
      <c r="E45" s="11" t="inlineStr">
        <is>
          <t>unidad</t>
        </is>
      </c>
      <c r="F45" s="16" t="n">
        <v>35</v>
      </c>
      <c r="G45" s="16" t="n">
        <v>35</v>
      </c>
      <c r="H45" s="17" t="n">
        <v>5</v>
      </c>
      <c r="I45" s="11">
        <f>IF(H45&gt;0, "✅ NORMAL", "—")</f>
        <v/>
      </c>
      <c r="J45" s="9" t="inlineStr">
        <is>
          <t>Importado de Treinta (Soesfadal) el 07/10/2026.</t>
        </is>
      </c>
    </row>
    <row r="46">
      <c r="A46" s="9" t="inlineStr"/>
      <c r="B46" s="9" t="inlineStr">
        <is>
          <t>Corrector Líquido HD – Miss Betty (Cobertura Total)</t>
        </is>
      </c>
      <c r="C46" s="9" t="inlineStr">
        <is>
          <t>BABASAO / Riberalta</t>
        </is>
      </c>
      <c r="D46" s="9" t="inlineStr">
        <is>
          <t>Soesfadal</t>
        </is>
      </c>
      <c r="E46" s="11" t="inlineStr">
        <is>
          <t>unidad</t>
        </is>
      </c>
      <c r="F46" s="16" t="n">
        <v>20</v>
      </c>
      <c r="G46" s="16" t="n">
        <v>10</v>
      </c>
      <c r="H46" s="17" t="n">
        <v>5</v>
      </c>
      <c r="I46" s="11">
        <f>IF(H46&gt;0, "✅ NORMAL", "—")</f>
        <v/>
      </c>
      <c r="J46" s="9" t="inlineStr">
        <is>
          <t>Importado de Treinta (Soesfadal) el 07/10/2026.</t>
        </is>
      </c>
    </row>
    <row r="47">
      <c r="A47" s="9" t="inlineStr"/>
      <c r="B47" s="9" t="inlineStr">
        <is>
          <t>Espejo Kawaii Kuromi A5 (Espejo portátil) / 👉 Modelo: 256</t>
        </is>
      </c>
      <c r="C47" s="9" t="inlineStr">
        <is>
          <t>BABASAO / Riberalta</t>
        </is>
      </c>
      <c r="D47" s="9" t="inlineStr">
        <is>
          <t>Soesfadal</t>
        </is>
      </c>
      <c r="E47" s="11" t="inlineStr">
        <is>
          <t>unidad</t>
        </is>
      </c>
      <c r="F47" s="16" t="n">
        <v>13</v>
      </c>
      <c r="G47" s="16" t="n">
        <v>6.25</v>
      </c>
      <c r="H47" s="17" t="n">
        <v>5</v>
      </c>
      <c r="I47" s="11">
        <f>IF(H47&gt;0, "✅ NORMAL", "—")</f>
        <v/>
      </c>
      <c r="J47" s="9" t="inlineStr">
        <is>
          <t>Importado de Treinta (Soesfadal) el 07/10/2026.</t>
        </is>
      </c>
    </row>
    <row r="48">
      <c r="A48" s="9" t="inlineStr"/>
      <c r="B48" s="9" t="inlineStr">
        <is>
          <t>Flor peluuche</t>
        </is>
      </c>
      <c r="C48" s="9" t="inlineStr">
        <is>
          <t>BABASAO / Riberalta</t>
        </is>
      </c>
      <c r="D48" s="9" t="inlineStr">
        <is>
          <t>Soesfadal</t>
        </is>
      </c>
      <c r="E48" s="11" t="inlineStr">
        <is>
          <t>unidad</t>
        </is>
      </c>
      <c r="F48" s="16" t="n">
        <v>12</v>
      </c>
      <c r="G48" s="16" t="n">
        <v>8</v>
      </c>
      <c r="H48" s="17" t="n">
        <v>1</v>
      </c>
      <c r="I48" s="11">
        <f>IF(H48&gt;0, "✅ NORMAL", "—")</f>
        <v/>
      </c>
      <c r="J48" s="9" t="inlineStr">
        <is>
          <t>Importado de Treinta (Soesfadal) el 07/10/2026.</t>
        </is>
      </c>
    </row>
    <row r="49">
      <c r="A49" s="9" t="inlineStr"/>
      <c r="B49" s="9" t="inlineStr">
        <is>
          <t>Fruta cereza</t>
        </is>
      </c>
      <c r="C49" s="9" t="inlineStr">
        <is>
          <t>BABASAO / Riberalta</t>
        </is>
      </c>
      <c r="D49" s="9" t="inlineStr">
        <is>
          <t>Soesfadal</t>
        </is>
      </c>
      <c r="E49" s="11" t="inlineStr">
        <is>
          <t>unidad</t>
        </is>
      </c>
      <c r="F49" s="16" t="n">
        <v>12</v>
      </c>
      <c r="G49" s="16" t="n">
        <v>5</v>
      </c>
      <c r="H49" s="17" t="n">
        <v>1</v>
      </c>
      <c r="I49" s="11">
        <f>IF(H49&gt;0, "✅ NORMAL", "—")</f>
        <v/>
      </c>
      <c r="J49" s="9" t="inlineStr">
        <is>
          <t>Importado de Treinta (Soesfadal) el 07/10/2026.</t>
        </is>
      </c>
    </row>
    <row r="50">
      <c r="A50" s="9" t="inlineStr"/>
      <c r="B50" s="9" t="inlineStr">
        <is>
          <t>Gatito blanco</t>
        </is>
      </c>
      <c r="C50" s="9" t="inlineStr">
        <is>
          <t>BABASAO / Riberalta</t>
        </is>
      </c>
      <c r="D50" s="9" t="inlineStr">
        <is>
          <t>Soesfadal</t>
        </is>
      </c>
      <c r="E50" s="11" t="inlineStr">
        <is>
          <t>unidad</t>
        </is>
      </c>
      <c r="F50" s="16" t="n">
        <v>20</v>
      </c>
      <c r="G50" s="16" t="n">
        <v>10</v>
      </c>
      <c r="H50" s="17" t="n">
        <v>1</v>
      </c>
      <c r="I50" s="11">
        <f>IF(H50&gt;0, "✅ NORMAL", "—")</f>
        <v/>
      </c>
      <c r="J50" s="9" t="inlineStr">
        <is>
          <t>Importado de Treinta (Soesfadal) el 07/10/2026.</t>
        </is>
      </c>
    </row>
    <row r="51">
      <c r="A51" s="9" t="inlineStr"/>
      <c r="B51" s="9" t="inlineStr">
        <is>
          <t>Gatito colorido</t>
        </is>
      </c>
      <c r="C51" s="9" t="inlineStr">
        <is>
          <t>BABASAO / Riberalta</t>
        </is>
      </c>
      <c r="D51" s="9" t="inlineStr">
        <is>
          <t>Soesfadal</t>
        </is>
      </c>
      <c r="E51" s="11" t="inlineStr">
        <is>
          <t>unidad</t>
        </is>
      </c>
      <c r="F51" s="16" t="n">
        <v>15</v>
      </c>
      <c r="G51" s="16" t="n">
        <v>8</v>
      </c>
      <c r="H51" s="17" t="n">
        <v>1</v>
      </c>
      <c r="I51" s="11">
        <f>IF(H51&gt;0, "✅ NORMAL", "—")</f>
        <v/>
      </c>
      <c r="J51" s="9" t="inlineStr">
        <is>
          <t>Importado de Treinta (Soesfadal) el 07/10/2026.</t>
        </is>
      </c>
    </row>
    <row r="52">
      <c r="A52" s="9" t="inlineStr"/>
      <c r="B52" s="9" t="inlineStr">
        <is>
          <t>Gatito rosado doble</t>
        </is>
      </c>
      <c r="C52" s="9" t="inlineStr">
        <is>
          <t>BABASAO / Riberalta</t>
        </is>
      </c>
      <c r="D52" s="9" t="inlineStr">
        <is>
          <t>Soesfadal</t>
        </is>
      </c>
      <c r="E52" s="11" t="inlineStr">
        <is>
          <t>unidad</t>
        </is>
      </c>
      <c r="F52" s="16" t="n">
        <v>25</v>
      </c>
      <c r="G52" s="16" t="n">
        <v>10</v>
      </c>
      <c r="H52" s="17" t="n">
        <v>5</v>
      </c>
      <c r="I52" s="11">
        <f>IF(H52&gt;0, "✅ NORMAL", "—")</f>
        <v/>
      </c>
      <c r="J52" s="9" t="inlineStr">
        <is>
          <t>Importado de Treinta (Soesfadal) el 07/10/2026.</t>
        </is>
      </c>
    </row>
    <row r="53">
      <c r="A53" s="9" t="inlineStr"/>
      <c r="B53" s="9" t="inlineStr">
        <is>
          <t>Gatito Rosado ojos brillantes</t>
        </is>
      </c>
      <c r="C53" s="9" t="inlineStr">
        <is>
          <t>BABASAO / Riberalta</t>
        </is>
      </c>
      <c r="D53" s="9" t="inlineStr">
        <is>
          <t>Soesfadal</t>
        </is>
      </c>
      <c r="E53" s="11" t="inlineStr">
        <is>
          <t>unidad</t>
        </is>
      </c>
      <c r="F53" s="16" t="n">
        <v>13</v>
      </c>
      <c r="G53" s="16" t="n">
        <v>7.5</v>
      </c>
      <c r="H53" s="17" t="n">
        <v>1</v>
      </c>
      <c r="I53" s="11">
        <f>IF(H53&gt;0, "✅ NORMAL", "—")</f>
        <v/>
      </c>
      <c r="J53" s="9" t="inlineStr">
        <is>
          <t>Importado de Treinta (Soesfadal) el 07/10/2026.</t>
        </is>
      </c>
    </row>
    <row r="54">
      <c r="A54" s="9" t="inlineStr"/>
      <c r="B54" s="9" t="inlineStr">
        <is>
          <t>Gato gris grande</t>
        </is>
      </c>
      <c r="C54" s="9" t="inlineStr">
        <is>
          <t>BABASAO / Riberalta</t>
        </is>
      </c>
      <c r="D54" s="9" t="inlineStr">
        <is>
          <t>Soesfadal</t>
        </is>
      </c>
      <c r="E54" s="11" t="inlineStr">
        <is>
          <t>unidad</t>
        </is>
      </c>
      <c r="F54" s="16" t="n">
        <v>70</v>
      </c>
      <c r="G54" s="16" t="n">
        <v>35</v>
      </c>
      <c r="H54" s="17" t="n">
        <v>1</v>
      </c>
      <c r="I54" s="11">
        <f>IF(H54&gt;0, "✅ NORMAL", "—")</f>
        <v/>
      </c>
      <c r="J54" s="9" t="inlineStr">
        <is>
          <t>Importado de Treinta (Soesfadal) el 07/10/2026.</t>
        </is>
      </c>
    </row>
    <row r="55">
      <c r="A55" s="9" t="inlineStr"/>
      <c r="B55" s="9" t="inlineStr">
        <is>
          <t>Gato unicornio</t>
        </is>
      </c>
      <c r="C55" s="9" t="inlineStr">
        <is>
          <t>BABASAO / Riberalta</t>
        </is>
      </c>
      <c r="D55" s="9" t="inlineStr">
        <is>
          <t>Soesfadal</t>
        </is>
      </c>
      <c r="E55" s="11" t="inlineStr">
        <is>
          <t>unidad</t>
        </is>
      </c>
      <c r="F55" s="16" t="n">
        <v>17</v>
      </c>
      <c r="G55" s="16" t="n">
        <v>8</v>
      </c>
      <c r="H55" s="17" t="n">
        <v>1</v>
      </c>
      <c r="I55" s="11">
        <f>IF(H55&gt;0, "✅ NORMAL", "—")</f>
        <v/>
      </c>
      <c r="J55" s="9" t="inlineStr">
        <is>
          <t>Importado de Treinta (Soesfadal) el 07/10/2026.</t>
        </is>
      </c>
    </row>
    <row r="56">
      <c r="A56" s="9" t="inlineStr"/>
      <c r="B56" s="9" t="inlineStr">
        <is>
          <t>Gota de fuego</t>
        </is>
      </c>
      <c r="C56" s="9" t="inlineStr">
        <is>
          <t>BABASAO / Riberalta</t>
        </is>
      </c>
      <c r="D56" s="9" t="inlineStr">
        <is>
          <t>Soesfadal</t>
        </is>
      </c>
      <c r="E56" s="11" t="inlineStr">
        <is>
          <t>unidad</t>
        </is>
      </c>
      <c r="F56" s="16" t="n">
        <v>15</v>
      </c>
      <c r="G56" s="16" t="n">
        <v>8</v>
      </c>
      <c r="H56" s="17" t="n">
        <v>5</v>
      </c>
      <c r="I56" s="11">
        <f>IF(H56&gt;0, "✅ NORMAL", "—")</f>
        <v/>
      </c>
      <c r="J56" s="9" t="inlineStr">
        <is>
          <t>Importado de Treinta (Soesfadal) el 07/10/2026.</t>
        </is>
      </c>
    </row>
    <row r="57">
      <c r="A57" s="9" t="inlineStr"/>
      <c r="B57" s="9" t="inlineStr">
        <is>
          <t>Grampos para pelo</t>
        </is>
      </c>
      <c r="C57" s="9" t="inlineStr">
        <is>
          <t>BABASAO / Riberalta</t>
        </is>
      </c>
      <c r="D57" s="9" t="inlineStr">
        <is>
          <t>Soesfadal</t>
        </is>
      </c>
      <c r="E57" s="11" t="inlineStr">
        <is>
          <t>unidad</t>
        </is>
      </c>
      <c r="F57" s="16" t="n">
        <v>5</v>
      </c>
      <c r="G57" s="16" t="n">
        <v>2.5</v>
      </c>
      <c r="H57" s="17" t="n">
        <v>5</v>
      </c>
      <c r="I57" s="11">
        <f>IF(H57&gt;0, "✅ NORMAL", "—")</f>
        <v/>
      </c>
      <c r="J57" s="9" t="inlineStr">
        <is>
          <t>Importado de Treinta (Soesfadal) el 07/10/2026.</t>
        </is>
      </c>
    </row>
    <row r="58">
      <c r="A58" s="9" t="inlineStr"/>
      <c r="B58" s="9" t="inlineStr">
        <is>
          <t>Helado doble cara</t>
        </is>
      </c>
      <c r="C58" s="9" t="inlineStr">
        <is>
          <t>BABASAO / Riberalta</t>
        </is>
      </c>
      <c r="D58" s="9" t="inlineStr">
        <is>
          <t>Soesfadal</t>
        </is>
      </c>
      <c r="E58" s="11" t="inlineStr">
        <is>
          <t>unidad</t>
        </is>
      </c>
      <c r="F58" s="16" t="n">
        <v>30</v>
      </c>
      <c r="G58" s="16" t="n">
        <v>15</v>
      </c>
      <c r="H58" s="17" t="n">
        <v>1</v>
      </c>
      <c r="I58" s="11">
        <f>IF(H58&gt;0, "✅ NORMAL", "—")</f>
        <v/>
      </c>
      <c r="J58" s="9" t="inlineStr">
        <is>
          <t>Importado de Treinta (Soesfadal) el 07/10/2026.</t>
        </is>
      </c>
    </row>
    <row r="59">
      <c r="A59" s="9" t="inlineStr"/>
      <c r="B59" s="9" t="inlineStr">
        <is>
          <t>Jirafa ojos brillantes</t>
        </is>
      </c>
      <c r="C59" s="9" t="inlineStr">
        <is>
          <t>BABASAO / Riberalta</t>
        </is>
      </c>
      <c r="D59" s="9" t="inlineStr">
        <is>
          <t>Soesfadal</t>
        </is>
      </c>
      <c r="E59" s="11" t="inlineStr">
        <is>
          <t>unidad</t>
        </is>
      </c>
      <c r="F59" s="16" t="n">
        <v>20</v>
      </c>
      <c r="G59" s="16" t="n">
        <v>8</v>
      </c>
      <c r="H59" s="17" t="n">
        <v>1</v>
      </c>
      <c r="I59" s="11">
        <f>IF(H59&gt;0, "✅ NORMAL", "—")</f>
        <v/>
      </c>
      <c r="J59" s="9" t="inlineStr">
        <is>
          <t>Importado de Treinta (Soesfadal) el 07/10/2026.</t>
        </is>
      </c>
    </row>
    <row r="60">
      <c r="A60" s="9" t="inlineStr"/>
      <c r="B60" s="9" t="inlineStr">
        <is>
          <t>Labial Gloss MEIKE GLAMOUR Beauty Color (Lip Gloss)</t>
        </is>
      </c>
      <c r="C60" s="9" t="inlineStr">
        <is>
          <t>BABASAO / Riberalta</t>
        </is>
      </c>
      <c r="D60" s="9" t="inlineStr">
        <is>
          <t>Soesfadal</t>
        </is>
      </c>
      <c r="E60" s="11" t="inlineStr">
        <is>
          <t>unidad</t>
        </is>
      </c>
      <c r="F60" s="16" t="n">
        <v>20</v>
      </c>
      <c r="G60" s="16" t="n">
        <v>10</v>
      </c>
      <c r="H60" s="17" t="n">
        <v>6</v>
      </c>
      <c r="I60" s="11">
        <f>IF(H60&gt;0, "✅ NORMAL", "—")</f>
        <v/>
      </c>
      <c r="J60" s="9" t="inlineStr">
        <is>
          <t>Importado de Treinta (Soesfadal) el 07/10/2026.</t>
        </is>
      </c>
    </row>
    <row r="61">
      <c r="A61" s="9" t="inlineStr"/>
      <c r="B61" s="9" t="inlineStr">
        <is>
          <t>Labial Líquido Mate HUXIABEAUTY 24h (Matte Lipgloss)</t>
        </is>
      </c>
      <c r="C61" s="9" t="inlineStr">
        <is>
          <t>BABASAO / Riberalta</t>
        </is>
      </c>
      <c r="D61" s="9" t="inlineStr">
        <is>
          <t>Soesfadal</t>
        </is>
      </c>
      <c r="E61" s="11" t="inlineStr">
        <is>
          <t>unidad</t>
        </is>
      </c>
      <c r="F61" s="16" t="n">
        <v>12</v>
      </c>
      <c r="G61" s="16" t="n">
        <v>6</v>
      </c>
      <c r="H61" s="17" t="n">
        <v>5</v>
      </c>
      <c r="I61" s="11">
        <f>IF(H61&gt;0, "✅ NORMAL", "—")</f>
        <v/>
      </c>
      <c r="J61" s="9" t="inlineStr">
        <is>
          <t>Importado de Treinta (Soesfadal) el 07/10/2026.</t>
        </is>
      </c>
    </row>
    <row r="62">
      <c r="A62" s="9" t="inlineStr"/>
      <c r="B62" s="9" t="inlineStr">
        <is>
          <t>Labiales Diamond Gloss Miss Betty (Item L1001)</t>
        </is>
      </c>
      <c r="C62" s="9" t="inlineStr">
        <is>
          <t>BABASAO / Riberalta</t>
        </is>
      </c>
      <c r="D62" s="9" t="inlineStr">
        <is>
          <t>Soesfadal</t>
        </is>
      </c>
      <c r="E62" s="11" t="inlineStr">
        <is>
          <t>unidad</t>
        </is>
      </c>
      <c r="F62" s="16" t="n">
        <v>20</v>
      </c>
      <c r="G62" s="16" t="n">
        <v>7</v>
      </c>
      <c r="H62" s="17" t="n">
        <v>5</v>
      </c>
      <c r="I62" s="11">
        <f>IF(H62&gt;0, "✅ NORMAL", "—")</f>
        <v/>
      </c>
      <c r="J62" s="9" t="inlineStr">
        <is>
          <t>Importado de Treinta (Soesfadal) el 07/10/2026.</t>
        </is>
      </c>
    </row>
    <row r="63">
      <c r="A63" s="9" t="inlineStr"/>
      <c r="B63" s="9" t="inlineStr">
        <is>
          <t>León ojos brillantes</t>
        </is>
      </c>
      <c r="C63" s="9" t="inlineStr">
        <is>
          <t>BABASAO / Riberalta</t>
        </is>
      </c>
      <c r="D63" s="9" t="inlineStr">
        <is>
          <t>Soesfadal</t>
        </is>
      </c>
      <c r="E63" s="11" t="inlineStr">
        <is>
          <t>unidad</t>
        </is>
      </c>
      <c r="F63" s="16" t="n">
        <v>22</v>
      </c>
      <c r="G63" s="16" t="n">
        <v>8</v>
      </c>
      <c r="H63" s="17" t="n">
        <v>1</v>
      </c>
      <c r="I63" s="11">
        <f>IF(H63&gt;0, "✅ NORMAL", "—")</f>
        <v/>
      </c>
      <c r="J63" s="9" t="inlineStr">
        <is>
          <t>Importado de Treinta (Soesfadal) el 07/10/2026.</t>
        </is>
      </c>
    </row>
    <row r="64">
      <c r="A64" s="9" t="inlineStr"/>
      <c r="B64" s="9" t="inlineStr">
        <is>
          <t>León sin melena</t>
        </is>
      </c>
      <c r="C64" s="9" t="inlineStr">
        <is>
          <t>BABASAO / Riberalta</t>
        </is>
      </c>
      <c r="D64" s="9" t="inlineStr">
        <is>
          <t>Soesfadal</t>
        </is>
      </c>
      <c r="E64" s="11" t="inlineStr">
        <is>
          <t>unidad</t>
        </is>
      </c>
      <c r="F64" s="16" t="n">
        <v>10</v>
      </c>
      <c r="G64" s="16" t="n">
        <v>8</v>
      </c>
      <c r="H64" s="17" t="n">
        <v>1</v>
      </c>
      <c r="I64" s="11">
        <f>IF(H64&gt;0, "✅ NORMAL", "—")</f>
        <v/>
      </c>
      <c r="J64" s="9" t="inlineStr">
        <is>
          <t>Importado de Treinta (Soesfadal) el 07/10/2026.</t>
        </is>
      </c>
    </row>
    <row r="65">
      <c r="A65" s="9" t="inlineStr">
        <is>
          <t>Ligas espirales</t>
        </is>
      </c>
      <c r="B65" s="9" t="inlineStr">
        <is>
          <t>Ligas espirales</t>
        </is>
      </c>
      <c r="C65" s="9" t="inlineStr">
        <is>
          <t>BABASAO / Riberalta</t>
        </is>
      </c>
      <c r="D65" s="9" t="inlineStr">
        <is>
          <t>Soesfadal</t>
        </is>
      </c>
      <c r="E65" s="11" t="inlineStr">
        <is>
          <t>unidad</t>
        </is>
      </c>
      <c r="F65" s="16" t="n">
        <v>5</v>
      </c>
      <c r="G65" s="16" t="n">
        <v>2.5</v>
      </c>
      <c r="H65" s="17" t="n">
        <v>5</v>
      </c>
      <c r="I65" s="11">
        <f>IF(H65&gt;0, "✅ NORMAL", "—")</f>
        <v/>
      </c>
      <c r="J65" s="9" t="inlineStr">
        <is>
          <t>Importado de Treinta (Soesfadal) el 07/10/2026.</t>
        </is>
      </c>
    </row>
    <row r="66">
      <c r="A66" s="9" t="inlineStr">
        <is>
          <t>4NA79-2</t>
        </is>
      </c>
      <c r="B66" s="9" t="inlineStr">
        <is>
          <t>Ligas para pelo</t>
        </is>
      </c>
      <c r="C66" s="9" t="inlineStr">
        <is>
          <t>BABASAO / Riberalta</t>
        </is>
      </c>
      <c r="D66" s="9" t="inlineStr">
        <is>
          <t>Soesfadal</t>
        </is>
      </c>
      <c r="E66" s="11" t="inlineStr">
        <is>
          <t>unidad</t>
        </is>
      </c>
      <c r="F66" s="16" t="n">
        <v>13</v>
      </c>
      <c r="G66" s="16" t="n">
        <v>6.5</v>
      </c>
      <c r="H66" s="17" t="n">
        <v>3</v>
      </c>
      <c r="I66" s="11">
        <f>IF(H66&gt;0, "✅ NORMAL", "—")</f>
        <v/>
      </c>
      <c r="J66" s="9" t="inlineStr">
        <is>
          <t>Importado de Treinta (Soesfadal) el 07/10/2026.</t>
        </is>
      </c>
    </row>
    <row r="67">
      <c r="A67" s="9" t="inlineStr"/>
      <c r="B67" s="9" t="inlineStr">
        <is>
          <t>Ligas para pelo pequeñas</t>
        </is>
      </c>
      <c r="C67" s="9" t="inlineStr">
        <is>
          <t>BABASAO / Riberalta</t>
        </is>
      </c>
      <c r="D67" s="9" t="inlineStr">
        <is>
          <t>Soesfadal</t>
        </is>
      </c>
      <c r="E67" s="11" t="inlineStr">
        <is>
          <t>unidad</t>
        </is>
      </c>
      <c r="F67" s="16" t="n">
        <v>5</v>
      </c>
      <c r="G67" s="16" t="n">
        <v>2.5</v>
      </c>
      <c r="H67" s="17" t="n">
        <v>5</v>
      </c>
      <c r="I67" s="11">
        <f>IF(H67&gt;0, "✅ NORMAL", "—")</f>
        <v/>
      </c>
      <c r="J67" s="9" t="inlineStr">
        <is>
          <t>Importado de Treinta (Soesfadal) el 07/10/2026.</t>
        </is>
      </c>
    </row>
    <row r="68">
      <c r="A68" s="9" t="inlineStr">
        <is>
          <t>Lima</t>
        </is>
      </c>
      <c r="B68" s="9" t="inlineStr">
        <is>
          <t>Lima</t>
        </is>
      </c>
      <c r="C68" s="9" t="inlineStr">
        <is>
          <t>BABASAO / Riberalta</t>
        </is>
      </c>
      <c r="D68" s="9" t="inlineStr">
        <is>
          <t>Frutas pulpa</t>
        </is>
      </c>
      <c r="E68" s="11" t="inlineStr">
        <is>
          <t>unidad</t>
        </is>
      </c>
      <c r="F68" s="16" t="n">
        <v>1</v>
      </c>
      <c r="G68" s="16" t="n">
        <v>0</v>
      </c>
      <c r="H68" s="17" t="n">
        <v>5</v>
      </c>
      <c r="I68" s="11">
        <f>IF(H68&gt;0, "✅ NORMAL", "—")</f>
        <v/>
      </c>
      <c r="J68" s="9" t="inlineStr">
        <is>
          <t>Importado de Treinta (Soesfadal) el 07/10/2026.</t>
        </is>
      </c>
    </row>
    <row r="69">
      <c r="A69" s="9" t="inlineStr">
        <is>
          <t>Limon</t>
        </is>
      </c>
      <c r="B69" s="9" t="inlineStr">
        <is>
          <t>Limon</t>
        </is>
      </c>
      <c r="C69" s="9" t="inlineStr">
        <is>
          <t>BABASAO / Riberalta</t>
        </is>
      </c>
      <c r="D69" s="9" t="inlineStr">
        <is>
          <t>Frutas pulpa</t>
        </is>
      </c>
      <c r="E69" s="11" t="inlineStr">
        <is>
          <t>unidad</t>
        </is>
      </c>
      <c r="F69" s="16" t="n">
        <v>0.4</v>
      </c>
      <c r="G69" s="16" t="n">
        <v>0.4</v>
      </c>
      <c r="H69" s="17" t="n">
        <v>5</v>
      </c>
      <c r="I69" s="11">
        <f>IF(H69&gt;0, "✅ NORMAL", "—")</f>
        <v/>
      </c>
      <c r="J69" s="9" t="inlineStr">
        <is>
          <t>Importado de Treinta (Soesfadal) el 07/10/2026.</t>
        </is>
      </c>
    </row>
    <row r="70">
      <c r="A70" s="9" t="inlineStr"/>
      <c r="B70" s="9" t="inlineStr">
        <is>
          <t>Limpiador para tenis</t>
        </is>
      </c>
      <c r="C70" s="9" t="inlineStr">
        <is>
          <t>BABASAO / Riberalta</t>
        </is>
      </c>
      <c r="D70" s="9" t="inlineStr">
        <is>
          <t>Limpieza</t>
        </is>
      </c>
      <c r="E70" s="11" t="inlineStr">
        <is>
          <t>unidad</t>
        </is>
      </c>
      <c r="F70" s="16" t="n">
        <v>40</v>
      </c>
      <c r="G70" s="16" t="n">
        <v>20</v>
      </c>
      <c r="H70" s="17" t="n">
        <v>5</v>
      </c>
      <c r="I70" s="11">
        <f>IF(H70&gt;0, "✅ NORMAL", "—")</f>
        <v/>
      </c>
      <c r="J70" s="9" t="inlineStr">
        <is>
          <t>Importado de Treinta (Soesfadal) el 07/10/2026.</t>
        </is>
      </c>
    </row>
    <row r="71">
      <c r="A71" s="9" t="inlineStr"/>
      <c r="B71" s="9" t="inlineStr">
        <is>
          <t>Lobo</t>
        </is>
      </c>
      <c r="C71" s="9" t="inlineStr">
        <is>
          <t>BABASAO / Riberalta</t>
        </is>
      </c>
      <c r="D71" s="9" t="inlineStr">
        <is>
          <t>Soesfadal</t>
        </is>
      </c>
      <c r="E71" s="11" t="inlineStr">
        <is>
          <t>unidad</t>
        </is>
      </c>
      <c r="F71" s="16" t="n">
        <v>15</v>
      </c>
      <c r="G71" s="16" t="n">
        <v>8</v>
      </c>
      <c r="H71" s="17" t="n">
        <v>1</v>
      </c>
      <c r="I71" s="11">
        <f>IF(H71&gt;0, "✅ NORMAL", "—")</f>
        <v/>
      </c>
      <c r="J71" s="9" t="inlineStr">
        <is>
          <t>Importado de Treinta (Soesfadal) el 07/10/2026.</t>
        </is>
      </c>
    </row>
    <row r="72">
      <c r="A72" s="9" t="inlineStr"/>
      <c r="B72" s="9" t="inlineStr">
        <is>
          <t>Loro</t>
        </is>
      </c>
      <c r="C72" s="9" t="inlineStr">
        <is>
          <t>BABASAO / Riberalta</t>
        </is>
      </c>
      <c r="D72" s="9" t="inlineStr">
        <is>
          <t>Soesfadal</t>
        </is>
      </c>
      <c r="E72" s="11" t="inlineStr">
        <is>
          <t>unidad</t>
        </is>
      </c>
      <c r="F72" s="16" t="n">
        <v>15</v>
      </c>
      <c r="G72" s="16" t="n">
        <v>8</v>
      </c>
      <c r="H72" s="17" t="n">
        <v>1</v>
      </c>
      <c r="I72" s="11">
        <f>IF(H72&gt;0, "✅ NORMAL", "—")</f>
        <v/>
      </c>
      <c r="J72" s="9" t="inlineStr">
        <is>
          <t>Importado de Treinta (Soesfadal) el 07/10/2026.</t>
        </is>
      </c>
    </row>
    <row r="73">
      <c r="A73" s="9" t="inlineStr"/>
      <c r="B73" s="9" t="inlineStr">
        <is>
          <t>Mini mause</t>
        </is>
      </c>
      <c r="C73" s="9" t="inlineStr">
        <is>
          <t>BABASAO / Riberalta</t>
        </is>
      </c>
      <c r="D73" s="9" t="inlineStr">
        <is>
          <t>Soesfadal</t>
        </is>
      </c>
      <c r="E73" s="11" t="inlineStr">
        <is>
          <t>unidad</t>
        </is>
      </c>
      <c r="F73" s="16" t="n">
        <v>27</v>
      </c>
      <c r="G73" s="16" t="n">
        <v>8</v>
      </c>
      <c r="H73" s="17" t="n">
        <v>1</v>
      </c>
      <c r="I73" s="11">
        <f>IF(H73&gt;0, "✅ NORMAL", "—")</f>
        <v/>
      </c>
      <c r="J73" s="9" t="inlineStr">
        <is>
          <t>Importado de Treinta (Soesfadal) el 07/10/2026.</t>
        </is>
      </c>
    </row>
    <row r="74">
      <c r="A74" s="9" t="inlineStr">
        <is>
          <t>14</t>
        </is>
      </c>
      <c r="B74" s="9" t="inlineStr">
        <is>
          <t>Mini piraña para niña</t>
        </is>
      </c>
      <c r="C74" s="9" t="inlineStr">
        <is>
          <t>BABASAO / Riberalta</t>
        </is>
      </c>
      <c r="D74" s="9" t="inlineStr">
        <is>
          <t>Soesfadal</t>
        </is>
      </c>
      <c r="E74" s="11" t="inlineStr">
        <is>
          <t>unidad</t>
        </is>
      </c>
      <c r="F74" s="16" t="n">
        <v>14</v>
      </c>
      <c r="G74" s="16" t="n">
        <v>7</v>
      </c>
      <c r="H74" s="17" t="n">
        <v>3</v>
      </c>
      <c r="I74" s="11">
        <f>IF(H74&gt;0, "✅ NORMAL", "—")</f>
        <v/>
      </c>
      <c r="J74" s="9" t="inlineStr">
        <is>
          <t>Importado de Treinta (Soesfadal) el 07/10/2026.</t>
        </is>
      </c>
    </row>
    <row r="75">
      <c r="A75" s="9" t="inlineStr"/>
      <c r="B75" s="9" t="inlineStr">
        <is>
          <t>Moldeador de Cejas 3 en 1 – Guía + Perfilador + Definidor</t>
        </is>
      </c>
      <c r="C75" s="9" t="inlineStr">
        <is>
          <t>BABASAO / Riberalta</t>
        </is>
      </c>
      <c r="D75" s="9" t="inlineStr">
        <is>
          <t>Soesfadal</t>
        </is>
      </c>
      <c r="E75" s="11" t="inlineStr">
        <is>
          <t>unidad</t>
        </is>
      </c>
      <c r="F75" s="16" t="n">
        <v>12</v>
      </c>
      <c r="G75" s="16" t="n">
        <v>6</v>
      </c>
      <c r="H75" s="17" t="n">
        <v>2</v>
      </c>
      <c r="I75" s="11">
        <f>IF(H75&gt;0, "✅ NORMAL", "—")</f>
        <v/>
      </c>
      <c r="J75" s="9" t="inlineStr">
        <is>
          <t>Importado de Treinta (Soesfadal) el 07/10/2026.</t>
        </is>
      </c>
    </row>
    <row r="76">
      <c r="A76" s="9" t="inlineStr"/>
      <c r="B76" s="9" t="inlineStr">
        <is>
          <t>Nemo</t>
        </is>
      </c>
      <c r="C76" s="9" t="inlineStr">
        <is>
          <t>BABASAO / Riberalta</t>
        </is>
      </c>
      <c r="D76" s="9" t="inlineStr">
        <is>
          <t>Soesfadal</t>
        </is>
      </c>
      <c r="E76" s="11" t="inlineStr">
        <is>
          <t>unidad</t>
        </is>
      </c>
      <c r="F76" s="16" t="n">
        <v>18</v>
      </c>
      <c r="G76" s="16" t="n">
        <v>8</v>
      </c>
      <c r="H76" s="17" t="n">
        <v>1</v>
      </c>
      <c r="I76" s="11">
        <f>IF(H76&gt;0, "✅ NORMAL", "—")</f>
        <v/>
      </c>
      <c r="J76" s="9" t="inlineStr">
        <is>
          <t>Importado de Treinta (Soesfadal) el 07/10/2026.</t>
        </is>
      </c>
    </row>
    <row r="77">
      <c r="A77" s="9" t="inlineStr"/>
      <c r="B77" s="9" t="inlineStr">
        <is>
          <t>Oso amarillo</t>
        </is>
      </c>
      <c r="C77" s="9" t="inlineStr">
        <is>
          <t>BABASAO / Riberalta</t>
        </is>
      </c>
      <c r="D77" s="9" t="inlineStr">
        <is>
          <t>Soesfadal</t>
        </is>
      </c>
      <c r="E77" s="11" t="inlineStr">
        <is>
          <t>unidad</t>
        </is>
      </c>
      <c r="F77" s="16" t="n">
        <v>15</v>
      </c>
      <c r="G77" s="16" t="n">
        <v>8</v>
      </c>
      <c r="H77" s="17" t="n">
        <v>1</v>
      </c>
      <c r="I77" s="11">
        <f>IF(H77&gt;0, "✅ NORMAL", "—")</f>
        <v/>
      </c>
      <c r="J77" s="9" t="inlineStr">
        <is>
          <t>Importado de Treinta (Soesfadal) el 07/10/2026.</t>
        </is>
      </c>
    </row>
    <row r="78">
      <c r="A78" s="9" t="inlineStr"/>
      <c r="B78" s="9" t="inlineStr">
        <is>
          <t>Oso con alas blanco</t>
        </is>
      </c>
      <c r="C78" s="9" t="inlineStr">
        <is>
          <t>BABASAO / Riberalta</t>
        </is>
      </c>
      <c r="D78" s="9" t="inlineStr">
        <is>
          <t>Soesfadal</t>
        </is>
      </c>
      <c r="E78" s="11" t="inlineStr">
        <is>
          <t>unidad</t>
        </is>
      </c>
      <c r="F78" s="16" t="n">
        <v>17</v>
      </c>
      <c r="G78" s="16" t="n">
        <v>5</v>
      </c>
      <c r="H78" s="17" t="n">
        <v>5</v>
      </c>
      <c r="I78" s="11">
        <f>IF(H78&gt;0, "✅ NORMAL", "—")</f>
        <v/>
      </c>
      <c r="J78" s="9" t="inlineStr">
        <is>
          <t>Importado de Treinta (Soesfadal) el 07/10/2026.</t>
        </is>
      </c>
    </row>
    <row r="79">
      <c r="A79" s="9" t="inlineStr"/>
      <c r="B79" s="9" t="inlineStr">
        <is>
          <t>Oso ojos brillantes</t>
        </is>
      </c>
      <c r="C79" s="9" t="inlineStr">
        <is>
          <t>BABASAO / Riberalta</t>
        </is>
      </c>
      <c r="D79" s="9" t="inlineStr">
        <is>
          <t>Soesfadal</t>
        </is>
      </c>
      <c r="E79" s="11" t="inlineStr">
        <is>
          <t>unidad</t>
        </is>
      </c>
      <c r="F79" s="16" t="n">
        <v>15</v>
      </c>
      <c r="G79" s="16" t="n">
        <v>8</v>
      </c>
      <c r="H79" s="17" t="n">
        <v>1</v>
      </c>
      <c r="I79" s="11">
        <f>IF(H79&gt;0, "✅ NORMAL", "—")</f>
        <v/>
      </c>
      <c r="J79" s="9" t="inlineStr">
        <is>
          <t>Importado de Treinta (Soesfadal) el 07/10/2026.</t>
        </is>
      </c>
    </row>
    <row r="80">
      <c r="A80" s="9" t="inlineStr"/>
      <c r="B80" s="9" t="inlineStr">
        <is>
          <t>Oso rosa</t>
        </is>
      </c>
      <c r="C80" s="9" t="inlineStr">
        <is>
          <t>BABASAO / Riberalta</t>
        </is>
      </c>
      <c r="D80" s="9" t="inlineStr">
        <is>
          <t>Soesfadal</t>
        </is>
      </c>
      <c r="E80" s="11" t="inlineStr">
        <is>
          <t>unidad</t>
        </is>
      </c>
      <c r="F80" s="16" t="n">
        <v>20</v>
      </c>
      <c r="G80" s="16" t="n">
        <v>8</v>
      </c>
      <c r="H80" s="17" t="n">
        <v>1</v>
      </c>
      <c r="I80" s="11">
        <f>IF(H80&gt;0, "✅ NORMAL", "—")</f>
        <v/>
      </c>
      <c r="J80" s="9" t="inlineStr">
        <is>
          <t>Importado de Treinta (Soesfadal) el 07/10/2026.</t>
        </is>
      </c>
    </row>
    <row r="81">
      <c r="A81" s="9" t="inlineStr"/>
      <c r="B81" s="9" t="inlineStr">
        <is>
          <t>Paleta de Sombras Nude Profesional – Huxia Beauty</t>
        </is>
      </c>
      <c r="C81" s="9" t="inlineStr">
        <is>
          <t>BABASAO / Riberalta</t>
        </is>
      </c>
      <c r="D81" s="9" t="inlineStr">
        <is>
          <t>Soesfadal</t>
        </is>
      </c>
      <c r="E81" s="11" t="inlineStr">
        <is>
          <t>unidad</t>
        </is>
      </c>
      <c r="F81" s="16" t="n">
        <v>12</v>
      </c>
      <c r="G81" s="16" t="n">
        <v>6</v>
      </c>
      <c r="H81" s="17" t="n">
        <v>5</v>
      </c>
      <c r="I81" s="11">
        <f>IF(H81&gt;0, "✅ NORMAL", "—")</f>
        <v/>
      </c>
      <c r="J81" s="9" t="inlineStr">
        <is>
          <t>Importado de Treinta (Soesfadal) el 07/10/2026.</t>
        </is>
      </c>
    </row>
    <row r="82">
      <c r="A82" s="9" t="inlineStr"/>
      <c r="B82" s="9" t="inlineStr">
        <is>
          <t>Peluche</t>
        </is>
      </c>
      <c r="C82" s="9" t="inlineStr">
        <is>
          <t>BABASAO / Riberalta</t>
        </is>
      </c>
      <c r="D82" s="9" t="inlineStr">
        <is>
          <t>Soesfadal</t>
        </is>
      </c>
      <c r="E82" s="11" t="inlineStr">
        <is>
          <t>unidad</t>
        </is>
      </c>
      <c r="F82" s="16" t="n">
        <v>20</v>
      </c>
      <c r="G82" s="16" t="n">
        <v>8</v>
      </c>
      <c r="H82" s="17" t="n">
        <v>5</v>
      </c>
      <c r="I82" s="11">
        <f>IF(H82&gt;0, "✅ NORMAL", "—")</f>
        <v/>
      </c>
      <c r="J82" s="9" t="inlineStr">
        <is>
          <t>Importado de Treinta (Soesfadal) el 07/10/2026.</t>
        </is>
      </c>
    </row>
    <row r="83">
      <c r="A83" s="9" t="inlineStr"/>
      <c r="B83" s="9" t="inlineStr">
        <is>
          <t>Peluche zorro</t>
        </is>
      </c>
      <c r="C83" s="9" t="inlineStr">
        <is>
          <t>BABASAO / Riberalta</t>
        </is>
      </c>
      <c r="D83" s="9" t="inlineStr">
        <is>
          <t>Soesfadal</t>
        </is>
      </c>
      <c r="E83" s="11" t="inlineStr">
        <is>
          <t>unidad</t>
        </is>
      </c>
      <c r="F83" s="16" t="n">
        <v>11</v>
      </c>
      <c r="G83" s="16" t="n">
        <v>5</v>
      </c>
      <c r="H83" s="17" t="n">
        <v>1</v>
      </c>
      <c r="I83" s="11">
        <f>IF(H83&gt;0, "✅ NORMAL", "—")</f>
        <v/>
      </c>
      <c r="J83" s="9" t="inlineStr">
        <is>
          <t>Importado de Treinta (Soesfadal) el 07/10/2026.</t>
        </is>
      </c>
    </row>
    <row r="84">
      <c r="A84" s="9" t="inlineStr"/>
      <c r="B84" s="9" t="inlineStr">
        <is>
          <t>Peluche buo ojos brilloso</t>
        </is>
      </c>
      <c r="C84" s="9" t="inlineStr">
        <is>
          <t>BABASAO / Riberalta</t>
        </is>
      </c>
      <c r="D84" s="9" t="inlineStr">
        <is>
          <t>Soesfadal</t>
        </is>
      </c>
      <c r="E84" s="11" t="inlineStr">
        <is>
          <t>unidad</t>
        </is>
      </c>
      <c r="F84" s="16" t="n">
        <v>20</v>
      </c>
      <c r="G84" s="16" t="n">
        <v>7.5</v>
      </c>
      <c r="H84" s="17" t="n">
        <v>1</v>
      </c>
      <c r="I84" s="11">
        <f>IF(H84&gt;0, "✅ NORMAL", "—")</f>
        <v/>
      </c>
      <c r="J84" s="9" t="inlineStr">
        <is>
          <t>Importado de Treinta (Soesfadal) el 07/10/2026.</t>
        </is>
      </c>
    </row>
    <row r="85">
      <c r="A85" s="9" t="inlineStr"/>
      <c r="B85" s="9" t="inlineStr">
        <is>
          <t>Peluche Camello Tierno con Etiqueta 🐪</t>
        </is>
      </c>
      <c r="C85" s="9" t="inlineStr">
        <is>
          <t>BABASAO / Riberalta</t>
        </is>
      </c>
      <c r="D85" s="9" t="inlineStr">
        <is>
          <t>Soesfadal</t>
        </is>
      </c>
      <c r="E85" s="11" t="inlineStr">
        <is>
          <t>unidad</t>
        </is>
      </c>
      <c r="F85" s="16" t="n">
        <v>18</v>
      </c>
      <c r="G85" s="16" t="n">
        <v>5</v>
      </c>
      <c r="H85" s="17" t="n">
        <v>1</v>
      </c>
      <c r="I85" s="11">
        <f>IF(H85&gt;0, "✅ NORMAL", "—")</f>
        <v/>
      </c>
      <c r="J85" s="9" t="inlineStr">
        <is>
          <t>Importado de Treinta (Soesfadal) el 07/10/2026.</t>
        </is>
      </c>
    </row>
    <row r="86">
      <c r="A86" s="9" t="inlineStr"/>
      <c r="B86" s="9" t="inlineStr">
        <is>
          <t>Peluche celular</t>
        </is>
      </c>
      <c r="C86" s="9" t="inlineStr">
        <is>
          <t>BABASAO / Riberalta</t>
        </is>
      </c>
      <c r="D86" s="9" t="inlineStr">
        <is>
          <t>Soesfadal</t>
        </is>
      </c>
      <c r="E86" s="11" t="inlineStr">
        <is>
          <t>unidad</t>
        </is>
      </c>
      <c r="F86" s="16" t="n">
        <v>25</v>
      </c>
      <c r="G86" s="16" t="n">
        <v>10</v>
      </c>
      <c r="H86" s="17" t="n">
        <v>1</v>
      </c>
      <c r="I86" s="11">
        <f>IF(H86&gt;0, "✅ NORMAL", "—")</f>
        <v/>
      </c>
      <c r="J86" s="9" t="inlineStr">
        <is>
          <t>Importado de Treinta (Soesfadal) el 07/10/2026.</t>
        </is>
      </c>
    </row>
    <row r="87">
      <c r="A87" s="9" t="inlineStr"/>
      <c r="B87" s="9" t="inlineStr">
        <is>
          <t>Peluche chanchito</t>
        </is>
      </c>
      <c r="C87" s="9" t="inlineStr">
        <is>
          <t>BABASAO / Riberalta</t>
        </is>
      </c>
      <c r="D87" s="9" t="inlineStr">
        <is>
          <t>Soesfadal</t>
        </is>
      </c>
      <c r="E87" s="11" t="inlineStr">
        <is>
          <t>unidad</t>
        </is>
      </c>
      <c r="F87" s="16" t="n">
        <v>12</v>
      </c>
      <c r="G87" s="16" t="n">
        <v>5</v>
      </c>
      <c r="H87" s="17" t="n">
        <v>5</v>
      </c>
      <c r="I87" s="11">
        <f>IF(H87&gt;0, "✅ NORMAL", "—")</f>
        <v/>
      </c>
      <c r="J87" s="9" t="inlineStr">
        <is>
          <t>Importado de Treinta (Soesfadal) el 07/10/2026.</t>
        </is>
      </c>
    </row>
    <row r="88">
      <c r="A88" s="9" t="inlineStr"/>
      <c r="B88" s="9" t="inlineStr">
        <is>
          <t>Peluche conejo</t>
        </is>
      </c>
      <c r="C88" s="9" t="inlineStr">
        <is>
          <t>BABASAO / Riberalta</t>
        </is>
      </c>
      <c r="D88" s="9" t="inlineStr">
        <is>
          <t>Soesfadal</t>
        </is>
      </c>
      <c r="E88" s="11" t="inlineStr">
        <is>
          <t>unidad</t>
        </is>
      </c>
      <c r="F88" s="16" t="n">
        <v>13</v>
      </c>
      <c r="G88" s="16" t="n">
        <v>5</v>
      </c>
      <c r="H88" s="17" t="n">
        <v>1</v>
      </c>
      <c r="I88" s="11">
        <f>IF(H88&gt;0, "✅ NORMAL", "—")</f>
        <v/>
      </c>
      <c r="J88" s="9" t="inlineStr">
        <is>
          <t>Importado de Treinta (Soesfadal) el 07/10/2026.</t>
        </is>
      </c>
    </row>
    <row r="89">
      <c r="A89" s="9" t="inlineStr"/>
      <c r="B89" s="9" t="inlineStr">
        <is>
          <t>Peluche de unicornio</t>
        </is>
      </c>
      <c r="C89" s="9" t="inlineStr">
        <is>
          <t>BABASAO / Riberalta</t>
        </is>
      </c>
      <c r="D89" s="9" t="inlineStr">
        <is>
          <t>Soesfadal</t>
        </is>
      </c>
      <c r="E89" s="11" t="inlineStr">
        <is>
          <t>unidad</t>
        </is>
      </c>
      <c r="F89" s="16" t="n">
        <v>18</v>
      </c>
      <c r="G89" s="16" t="n">
        <v>5</v>
      </c>
      <c r="H89" s="17" t="n">
        <v>1</v>
      </c>
      <c r="I89" s="11">
        <f>IF(H89&gt;0, "✅ NORMAL", "—")</f>
        <v/>
      </c>
      <c r="J89" s="9" t="inlineStr">
        <is>
          <t>Importado de Treinta (Soesfadal) el 07/10/2026.</t>
        </is>
      </c>
    </row>
    <row r="90">
      <c r="A90" s="9" t="inlineStr"/>
      <c r="B90" s="9" t="inlineStr">
        <is>
          <t>Peluche eiguana</t>
        </is>
      </c>
      <c r="C90" s="9" t="inlineStr">
        <is>
          <t>BABASAO / Riberalta</t>
        </is>
      </c>
      <c r="D90" s="9" t="inlineStr">
        <is>
          <t>Soesfadal</t>
        </is>
      </c>
      <c r="E90" s="11" t="inlineStr">
        <is>
          <t>unidad</t>
        </is>
      </c>
      <c r="F90" s="16" t="n">
        <v>17</v>
      </c>
      <c r="G90" s="16" t="n">
        <v>5</v>
      </c>
      <c r="H90" s="17" t="n">
        <v>5</v>
      </c>
      <c r="I90" s="11">
        <f>IF(H90&gt;0, "✅ NORMAL", "—")</f>
        <v/>
      </c>
      <c r="J90" s="9" t="inlineStr">
        <is>
          <t>Importado de Treinta (Soesfadal) el 07/10/2026.</t>
        </is>
      </c>
    </row>
    <row r="91">
      <c r="A91" s="9" t="inlineStr"/>
      <c r="B91" s="9" t="inlineStr">
        <is>
          <t>Peluche elefante</t>
        </is>
      </c>
      <c r="C91" s="9" t="inlineStr">
        <is>
          <t>BABASAO / Riberalta</t>
        </is>
      </c>
      <c r="D91" s="9" t="inlineStr">
        <is>
          <t>Soesfadal</t>
        </is>
      </c>
      <c r="E91" s="11" t="inlineStr">
        <is>
          <t>unidad</t>
        </is>
      </c>
      <c r="F91" s="16" t="n">
        <v>15</v>
      </c>
      <c r="G91" s="16" t="n">
        <v>5</v>
      </c>
      <c r="H91" s="17" t="n">
        <v>1</v>
      </c>
      <c r="I91" s="11">
        <f>IF(H91&gt;0, "✅ NORMAL", "—")</f>
        <v/>
      </c>
      <c r="J91" s="9" t="inlineStr">
        <is>
          <t>Importado de Treinta (Soesfadal) el 07/10/2026.</t>
        </is>
      </c>
    </row>
    <row r="92">
      <c r="A92" s="9" t="inlineStr"/>
      <c r="B92" s="9" t="inlineStr">
        <is>
          <t>Peluche gatito</t>
        </is>
      </c>
      <c r="C92" s="9" t="inlineStr">
        <is>
          <t>BABASAO / Riberalta</t>
        </is>
      </c>
      <c r="D92" s="9" t="inlineStr">
        <is>
          <t>Soesfadal</t>
        </is>
      </c>
      <c r="E92" s="11" t="inlineStr">
        <is>
          <t>unidad</t>
        </is>
      </c>
      <c r="F92" s="16" t="n">
        <v>11</v>
      </c>
      <c r="G92" s="16" t="n">
        <v>5</v>
      </c>
      <c r="H92" s="17" t="n">
        <v>1</v>
      </c>
      <c r="I92" s="11">
        <f>IF(H92&gt;0, "✅ NORMAL", "—")</f>
        <v/>
      </c>
      <c r="J92" s="9" t="inlineStr">
        <is>
          <t>Importado de Treinta (Soesfadal) el 07/10/2026.</t>
        </is>
      </c>
    </row>
    <row r="93">
      <c r="A93" s="9" t="inlineStr"/>
      <c r="B93" s="9" t="inlineStr">
        <is>
          <t>Peluche helado</t>
        </is>
      </c>
      <c r="C93" s="9" t="inlineStr">
        <is>
          <t>BABASAO / Riberalta</t>
        </is>
      </c>
      <c r="D93" s="9" t="inlineStr">
        <is>
          <t>Soesfadal</t>
        </is>
      </c>
      <c r="E93" s="11" t="inlineStr">
        <is>
          <t>unidad</t>
        </is>
      </c>
      <c r="F93" s="16" t="n">
        <v>20</v>
      </c>
      <c r="G93" s="16" t="n">
        <v>8</v>
      </c>
      <c r="H93" s="17" t="n">
        <v>1</v>
      </c>
      <c r="I93" s="11">
        <f>IF(H93&gt;0, "✅ NORMAL", "—")</f>
        <v/>
      </c>
      <c r="J93" s="9" t="inlineStr">
        <is>
          <t>Importado de Treinta (Soesfadal) el 07/10/2026.</t>
        </is>
      </c>
    </row>
    <row r="94">
      <c r="A94" s="9" t="inlineStr"/>
      <c r="B94" s="9" t="inlineStr">
        <is>
          <t>Peluche helado mediano</t>
        </is>
      </c>
      <c r="C94" s="9" t="inlineStr">
        <is>
          <t>BABASAO / Riberalta</t>
        </is>
      </c>
      <c r="D94" s="9" t="inlineStr">
        <is>
          <t>Soesfadal</t>
        </is>
      </c>
      <c r="E94" s="11" t="inlineStr">
        <is>
          <t>unidad</t>
        </is>
      </c>
      <c r="F94" s="16" t="n">
        <v>18</v>
      </c>
      <c r="G94" s="16" t="n">
        <v>8</v>
      </c>
      <c r="H94" s="17" t="n">
        <v>1</v>
      </c>
      <c r="I94" s="11">
        <f>IF(H94&gt;0, "✅ NORMAL", "—")</f>
        <v/>
      </c>
      <c r="J94" s="9" t="inlineStr">
        <is>
          <t>Importado de Treinta (Soesfadal) el 07/10/2026.</t>
        </is>
      </c>
    </row>
    <row r="95">
      <c r="A95" s="9" t="inlineStr"/>
      <c r="B95" s="9" t="inlineStr">
        <is>
          <t>Peluche mauri</t>
        </is>
      </c>
      <c r="C95" s="9" t="inlineStr">
        <is>
          <t>BABASAO / Riberalta</t>
        </is>
      </c>
      <c r="D95" s="9" t="inlineStr">
        <is>
          <t>Soesfadal</t>
        </is>
      </c>
      <c r="E95" s="11" t="inlineStr">
        <is>
          <t>unidad</t>
        </is>
      </c>
      <c r="F95" s="16" t="n">
        <v>17</v>
      </c>
      <c r="G95" s="16" t="n">
        <v>5</v>
      </c>
      <c r="H95" s="17" t="n">
        <v>1</v>
      </c>
      <c r="I95" s="11">
        <f>IF(H95&gt;0, "✅ NORMAL", "—")</f>
        <v/>
      </c>
      <c r="J95" s="9" t="inlineStr">
        <is>
          <t>Importado de Treinta (Soesfadal) el 07/10/2026.</t>
        </is>
      </c>
    </row>
    <row r="96">
      <c r="A96" s="9" t="inlineStr"/>
      <c r="B96" s="9" t="inlineStr">
        <is>
          <t>Peluche mono Madril culo pelau</t>
        </is>
      </c>
      <c r="C96" s="9" t="inlineStr">
        <is>
          <t>BABASAO / Riberalta</t>
        </is>
      </c>
      <c r="D96" s="9" t="inlineStr">
        <is>
          <t>Soesfadal</t>
        </is>
      </c>
      <c r="E96" s="11" t="inlineStr">
        <is>
          <t>unidad</t>
        </is>
      </c>
      <c r="F96" s="16" t="n">
        <v>18</v>
      </c>
      <c r="G96" s="16" t="n">
        <v>5</v>
      </c>
      <c r="H96" s="17" t="n">
        <v>5</v>
      </c>
      <c r="I96" s="11">
        <f>IF(H96&gt;0, "✅ NORMAL", "—")</f>
        <v/>
      </c>
      <c r="J96" s="9" t="inlineStr">
        <is>
          <t>Importado de Treinta (Soesfadal) el 07/10/2026.</t>
        </is>
      </c>
    </row>
    <row r="97">
      <c r="A97" s="9" t="inlineStr"/>
      <c r="B97" s="9" t="inlineStr">
        <is>
          <t>Peluche osito blanco</t>
        </is>
      </c>
      <c r="C97" s="9" t="inlineStr">
        <is>
          <t>BABASAO / Riberalta</t>
        </is>
      </c>
      <c r="D97" s="9" t="inlineStr">
        <is>
          <t>Soesfadal</t>
        </is>
      </c>
      <c r="E97" s="11" t="inlineStr">
        <is>
          <t>unidad</t>
        </is>
      </c>
      <c r="F97" s="16" t="n">
        <v>14</v>
      </c>
      <c r="G97" s="16" t="n">
        <v>5</v>
      </c>
      <c r="H97" s="17" t="n">
        <v>1</v>
      </c>
      <c r="I97" s="11">
        <f>IF(H97&gt;0, "✅ NORMAL", "—")</f>
        <v/>
      </c>
      <c r="J97" s="9" t="inlineStr">
        <is>
          <t>Importado de Treinta (Soesfadal) el 07/10/2026.</t>
        </is>
      </c>
    </row>
    <row r="98">
      <c r="A98" s="9" t="inlineStr"/>
      <c r="B98" s="9" t="inlineStr">
        <is>
          <t>Peluche oso cafe</t>
        </is>
      </c>
      <c r="C98" s="9" t="inlineStr">
        <is>
          <t>BABASAO / Riberalta</t>
        </is>
      </c>
      <c r="D98" s="9" t="inlineStr">
        <is>
          <t>Soesfadal</t>
        </is>
      </c>
      <c r="E98" s="11" t="inlineStr">
        <is>
          <t>unidad</t>
        </is>
      </c>
      <c r="F98" s="16" t="n">
        <v>14</v>
      </c>
      <c r="G98" s="16" t="n">
        <v>5</v>
      </c>
      <c r="H98" s="17" t="n">
        <v>1</v>
      </c>
      <c r="I98" s="11">
        <f>IF(H98&gt;0, "✅ NORMAL", "—")</f>
        <v/>
      </c>
      <c r="J98" s="9" t="inlineStr">
        <is>
          <t>Importado de Treinta (Soesfadal) el 07/10/2026.</t>
        </is>
      </c>
    </row>
    <row r="99">
      <c r="A99" s="9" t="inlineStr"/>
      <c r="B99" s="9" t="inlineStr">
        <is>
          <t>Peluche oso colorido</t>
        </is>
      </c>
      <c r="C99" s="9" t="inlineStr">
        <is>
          <t>BABASAO / Riberalta</t>
        </is>
      </c>
      <c r="D99" s="9" t="inlineStr">
        <is>
          <t>Soesfadal</t>
        </is>
      </c>
      <c r="E99" s="11" t="inlineStr">
        <is>
          <t>unidad</t>
        </is>
      </c>
      <c r="F99" s="16" t="n">
        <v>14</v>
      </c>
      <c r="G99" s="16" t="n">
        <v>5</v>
      </c>
      <c r="H99" s="17" t="n">
        <v>1</v>
      </c>
      <c r="I99" s="11">
        <f>IF(H99&gt;0, "✅ NORMAL", "—")</f>
        <v/>
      </c>
      <c r="J99" s="9" t="inlineStr">
        <is>
          <t>Importado de Treinta (Soesfadal) el 07/10/2026.</t>
        </is>
      </c>
    </row>
    <row r="100">
      <c r="A100" s="9" t="inlineStr"/>
      <c r="B100" s="9" t="inlineStr">
        <is>
          <t>Peluche perrito</t>
        </is>
      </c>
      <c r="C100" s="9" t="inlineStr">
        <is>
          <t>BABASAO / Riberalta</t>
        </is>
      </c>
      <c r="D100" s="9" t="inlineStr">
        <is>
          <t>Soesfadal</t>
        </is>
      </c>
      <c r="E100" s="11" t="inlineStr">
        <is>
          <t>unidad</t>
        </is>
      </c>
      <c r="F100" s="16" t="n">
        <v>10</v>
      </c>
      <c r="G100" s="16" t="n">
        <v>5</v>
      </c>
      <c r="H100" s="17" t="n">
        <v>1</v>
      </c>
      <c r="I100" s="11">
        <f>IF(H100&gt;0, "✅ NORMAL", "—")</f>
        <v/>
      </c>
      <c r="J100" s="9" t="inlineStr">
        <is>
          <t>Importado de Treinta (Soesfadal) el 07/10/2026.</t>
        </is>
      </c>
    </row>
    <row r="101">
      <c r="A101" s="9" t="inlineStr"/>
      <c r="B101" s="9" t="inlineStr">
        <is>
          <t>Peluche perrito tierno</t>
        </is>
      </c>
      <c r="C101" s="9" t="inlineStr">
        <is>
          <t>BABASAO / Riberalta</t>
        </is>
      </c>
      <c r="D101" s="9" t="inlineStr">
        <is>
          <t>Soesfadal</t>
        </is>
      </c>
      <c r="E101" s="11" t="inlineStr">
        <is>
          <t>unidad</t>
        </is>
      </c>
      <c r="F101" s="16" t="n">
        <v>18</v>
      </c>
      <c r="G101" s="16" t="n">
        <v>5</v>
      </c>
      <c r="H101" s="17" t="n">
        <v>1</v>
      </c>
      <c r="I101" s="11">
        <f>IF(H101&gt;0, "✅ NORMAL", "—")</f>
        <v/>
      </c>
      <c r="J101" s="9" t="inlineStr">
        <is>
          <t>Importado de Treinta (Soesfadal) el 07/10/2026.</t>
        </is>
      </c>
    </row>
    <row r="102">
      <c r="A102" s="9" t="inlineStr"/>
      <c r="B102" s="9" t="inlineStr">
        <is>
          <t>Peluche Perrito Tierno con Etiqueta 🐶</t>
        </is>
      </c>
      <c r="C102" s="9" t="inlineStr">
        <is>
          <t>BABASAO / Riberalta</t>
        </is>
      </c>
      <c r="D102" s="9" t="inlineStr">
        <is>
          <t>Soesfadal</t>
        </is>
      </c>
      <c r="E102" s="11" t="inlineStr">
        <is>
          <t>unidad</t>
        </is>
      </c>
      <c r="F102" s="16" t="n">
        <v>15</v>
      </c>
      <c r="G102" s="16" t="n">
        <v>5</v>
      </c>
      <c r="H102" s="17" t="n">
        <v>1</v>
      </c>
      <c r="I102" s="11">
        <f>IF(H102&gt;0, "✅ NORMAL", "—")</f>
        <v/>
      </c>
      <c r="J102" s="9" t="inlineStr">
        <is>
          <t>Importado de Treinta (Soesfadal) el 07/10/2026.</t>
        </is>
      </c>
    </row>
    <row r="103">
      <c r="A103" s="9" t="inlineStr"/>
      <c r="B103" s="9" t="inlineStr">
        <is>
          <t>Peluche perrito2</t>
        </is>
      </c>
      <c r="C103" s="9" t="inlineStr">
        <is>
          <t>BABASAO / Riberalta</t>
        </is>
      </c>
      <c r="D103" s="9" t="inlineStr">
        <is>
          <t>Soesfadal</t>
        </is>
      </c>
      <c r="E103" s="11" t="inlineStr">
        <is>
          <t>unidad</t>
        </is>
      </c>
      <c r="F103" s="16" t="n">
        <v>20</v>
      </c>
      <c r="G103" s="16" t="n">
        <v>8</v>
      </c>
      <c r="H103" s="17" t="n">
        <v>1</v>
      </c>
      <c r="I103" s="11">
        <f>IF(H103&gt;0, "✅ NORMAL", "—")</f>
        <v/>
      </c>
      <c r="J103" s="9" t="inlineStr">
        <is>
          <t>Importado de Treinta (Soesfadal) el 07/10/2026.</t>
        </is>
      </c>
    </row>
    <row r="104">
      <c r="A104" s="9" t="inlineStr"/>
      <c r="B104" s="9" t="inlineStr">
        <is>
          <t>Peluche pez tierno</t>
        </is>
      </c>
      <c r="C104" s="9" t="inlineStr">
        <is>
          <t>BABASAO / Riberalta</t>
        </is>
      </c>
      <c r="D104" s="9" t="inlineStr">
        <is>
          <t>Soesfadal</t>
        </is>
      </c>
      <c r="E104" s="11" t="inlineStr">
        <is>
          <t>unidad</t>
        </is>
      </c>
      <c r="F104" s="16" t="n">
        <v>17</v>
      </c>
      <c r="G104" s="16" t="n">
        <v>5</v>
      </c>
      <c r="H104" s="17" t="n">
        <v>1</v>
      </c>
      <c r="I104" s="11">
        <f>IF(H104&gt;0, "✅ NORMAL", "—")</f>
        <v/>
      </c>
      <c r="J104" s="9" t="inlineStr">
        <is>
          <t>Importado de Treinta (Soesfadal) el 07/10/2026.</t>
        </is>
      </c>
    </row>
    <row r="105">
      <c r="A105" s="9" t="inlineStr"/>
      <c r="B105" s="9" t="inlineStr">
        <is>
          <t>Peluche poni</t>
        </is>
      </c>
      <c r="C105" s="9" t="inlineStr">
        <is>
          <t>BABASAO / Riberalta</t>
        </is>
      </c>
      <c r="D105" s="9" t="inlineStr">
        <is>
          <t>Soesfadal</t>
        </is>
      </c>
      <c r="E105" s="11" t="inlineStr">
        <is>
          <t>unidad</t>
        </is>
      </c>
      <c r="F105" s="16" t="n">
        <v>10</v>
      </c>
      <c r="G105" s="16" t="n">
        <v>5</v>
      </c>
      <c r="H105" s="17" t="n">
        <v>1</v>
      </c>
      <c r="I105" s="11">
        <f>IF(H105&gt;0, "✅ NORMAL", "—")</f>
        <v/>
      </c>
      <c r="J105" s="9" t="inlineStr">
        <is>
          <t>Importado de Treinta (Soesfadal) el 07/10/2026.</t>
        </is>
      </c>
    </row>
    <row r="106">
      <c r="A106" s="9" t="inlineStr"/>
      <c r="B106" s="9" t="inlineStr">
        <is>
          <t>Peluche tiburón redondo gris</t>
        </is>
      </c>
      <c r="C106" s="9" t="inlineStr">
        <is>
          <t>BABASAO / Riberalta</t>
        </is>
      </c>
      <c r="D106" s="9" t="inlineStr">
        <is>
          <t>Soesfadal</t>
        </is>
      </c>
      <c r="E106" s="11" t="inlineStr">
        <is>
          <t>unidad</t>
        </is>
      </c>
      <c r="F106" s="16" t="n">
        <v>20</v>
      </c>
      <c r="G106" s="16" t="n">
        <v>8</v>
      </c>
      <c r="H106" s="17" t="n">
        <v>1</v>
      </c>
      <c r="I106" s="11">
        <f>IF(H106&gt;0, "✅ NORMAL", "—")</f>
        <v/>
      </c>
      <c r="J106" s="9" t="inlineStr">
        <is>
          <t>Importado de Treinta (Soesfadal) el 07/10/2026.</t>
        </is>
      </c>
    </row>
    <row r="107">
      <c r="A107" s="9" t="inlineStr"/>
      <c r="B107" s="9" t="inlineStr">
        <is>
          <t>Peluche tierno tierno</t>
        </is>
      </c>
      <c r="C107" s="9" t="inlineStr">
        <is>
          <t>BABASAO / Riberalta</t>
        </is>
      </c>
      <c r="D107" s="9" t="inlineStr">
        <is>
          <t>Soesfadal</t>
        </is>
      </c>
      <c r="E107" s="11" t="inlineStr">
        <is>
          <t>unidad</t>
        </is>
      </c>
      <c r="F107" s="16" t="n">
        <v>10</v>
      </c>
      <c r="G107" s="16" t="n">
        <v>5</v>
      </c>
      <c r="H107" s="17" t="n">
        <v>1</v>
      </c>
      <c r="I107" s="11">
        <f>IF(H107&gt;0, "✅ NORMAL", "—")</f>
        <v/>
      </c>
      <c r="J107" s="9" t="inlineStr">
        <is>
          <t>Importado de Treinta (Soesfadal) el 07/10/2026.</t>
        </is>
      </c>
    </row>
    <row r="108">
      <c r="A108" s="9" t="inlineStr"/>
      <c r="B108" s="9" t="inlineStr">
        <is>
          <t>Peluche tigre tierno</t>
        </is>
      </c>
      <c r="C108" s="9" t="inlineStr">
        <is>
          <t>BABASAO / Riberalta</t>
        </is>
      </c>
      <c r="D108" s="9" t="inlineStr">
        <is>
          <t>Soesfadal</t>
        </is>
      </c>
      <c r="E108" s="11" t="inlineStr">
        <is>
          <t>unidad</t>
        </is>
      </c>
      <c r="F108" s="16" t="n">
        <v>15</v>
      </c>
      <c r="G108" s="16" t="n">
        <v>5</v>
      </c>
      <c r="H108" s="17" t="n">
        <v>1</v>
      </c>
      <c r="I108" s="11">
        <f>IF(H108&gt;0, "✅ NORMAL", "—")</f>
        <v/>
      </c>
      <c r="J108" s="9" t="inlineStr">
        <is>
          <t>Importado de Treinta (Soesfadal) el 07/10/2026.</t>
        </is>
      </c>
    </row>
    <row r="109">
      <c r="A109" s="9" t="inlineStr"/>
      <c r="B109" s="9" t="inlineStr">
        <is>
          <t>Peluche topo</t>
        </is>
      </c>
      <c r="C109" s="9" t="inlineStr">
        <is>
          <t>BABASAO / Riberalta</t>
        </is>
      </c>
      <c r="D109" s="9" t="inlineStr">
        <is>
          <t>Soesfadal</t>
        </is>
      </c>
      <c r="E109" s="11" t="inlineStr">
        <is>
          <t>unidad</t>
        </is>
      </c>
      <c r="F109" s="16" t="n">
        <v>20</v>
      </c>
      <c r="G109" s="16" t="n">
        <v>7.5</v>
      </c>
      <c r="H109" s="17" t="n">
        <v>1</v>
      </c>
      <c r="I109" s="11">
        <f>IF(H109&gt;0, "✅ NORMAL", "—")</f>
        <v/>
      </c>
      <c r="J109" s="9" t="inlineStr">
        <is>
          <t>Importado de Treinta (Soesfadal) el 07/10/2026.</t>
        </is>
      </c>
    </row>
    <row r="110">
      <c r="A110" s="9" t="inlineStr"/>
      <c r="B110" s="9" t="inlineStr">
        <is>
          <t>Peluche toro</t>
        </is>
      </c>
      <c r="C110" s="9" t="inlineStr">
        <is>
          <t>BABASAO / Riberalta</t>
        </is>
      </c>
      <c r="D110" s="9" t="inlineStr">
        <is>
          <t>Soesfadal</t>
        </is>
      </c>
      <c r="E110" s="11" t="inlineStr">
        <is>
          <t>unidad</t>
        </is>
      </c>
      <c r="F110" s="16" t="n">
        <v>14</v>
      </c>
      <c r="G110" s="16" t="n">
        <v>5</v>
      </c>
      <c r="H110" s="17" t="n">
        <v>5</v>
      </c>
      <c r="I110" s="11">
        <f>IF(H110&gt;0, "✅ NORMAL", "—")</f>
        <v/>
      </c>
      <c r="J110" s="9" t="inlineStr">
        <is>
          <t>Importado de Treinta (Soesfadal) el 07/10/2026.</t>
        </is>
      </c>
    </row>
    <row r="111">
      <c r="A111" s="9" t="inlineStr"/>
      <c r="B111" s="9" t="inlineStr">
        <is>
          <t>Peluche unicornio con lenteja brillosa</t>
        </is>
      </c>
      <c r="C111" s="9" t="inlineStr">
        <is>
          <t>BABASAO / Riberalta</t>
        </is>
      </c>
      <c r="D111" s="9" t="inlineStr">
        <is>
          <t>Soesfadal</t>
        </is>
      </c>
      <c r="E111" s="11" t="inlineStr">
        <is>
          <t>unidad</t>
        </is>
      </c>
      <c r="F111" s="16" t="n">
        <v>25</v>
      </c>
      <c r="G111" s="16" t="n">
        <v>8</v>
      </c>
      <c r="H111" s="17" t="n">
        <v>1</v>
      </c>
      <c r="I111" s="11">
        <f>IF(H111&gt;0, "✅ NORMAL", "—")</f>
        <v/>
      </c>
      <c r="J111" s="9" t="inlineStr">
        <is>
          <t>Importado de Treinta (Soesfadal) el 07/10/2026.</t>
        </is>
      </c>
    </row>
    <row r="112">
      <c r="A112" s="9" t="inlineStr"/>
      <c r="B112" s="9" t="inlineStr">
        <is>
          <t>Peluche verde</t>
        </is>
      </c>
      <c r="C112" s="9" t="inlineStr">
        <is>
          <t>BABASAO / Riberalta</t>
        </is>
      </c>
      <c r="D112" s="9" t="inlineStr">
        <is>
          <t>Soesfadal</t>
        </is>
      </c>
      <c r="E112" s="11" t="inlineStr">
        <is>
          <t>unidad</t>
        </is>
      </c>
      <c r="F112" s="16" t="n">
        <v>12</v>
      </c>
      <c r="G112" s="16" t="n">
        <v>5</v>
      </c>
      <c r="H112" s="17" t="n">
        <v>1</v>
      </c>
      <c r="I112" s="11">
        <f>IF(H112&gt;0, "✅ NORMAL", "—")</f>
        <v/>
      </c>
      <c r="J112" s="9" t="inlineStr">
        <is>
          <t>Importado de Treinta (Soesfadal) el 07/10/2026.</t>
        </is>
      </c>
    </row>
    <row r="113">
      <c r="A113" s="9" t="inlineStr"/>
      <c r="B113" s="9" t="inlineStr">
        <is>
          <t>Peluches onitorrinco</t>
        </is>
      </c>
      <c r="C113" s="9" t="inlineStr">
        <is>
          <t>BABASAO / Riberalta</t>
        </is>
      </c>
      <c r="D113" s="9" t="inlineStr">
        <is>
          <t>Soesfadal</t>
        </is>
      </c>
      <c r="E113" s="11" t="inlineStr">
        <is>
          <t>unidad</t>
        </is>
      </c>
      <c r="F113" s="16" t="n">
        <v>14</v>
      </c>
      <c r="G113" s="16" t="n">
        <v>5</v>
      </c>
      <c r="H113" s="17" t="n">
        <v>1</v>
      </c>
      <c r="I113" s="11">
        <f>IF(H113&gt;0, "✅ NORMAL", "—")</f>
        <v/>
      </c>
      <c r="J113" s="9" t="inlineStr">
        <is>
          <t>Importado de Treinta (Soesfadal) el 07/10/2026.</t>
        </is>
      </c>
    </row>
    <row r="114">
      <c r="A114" s="9" t="inlineStr"/>
      <c r="B114" s="9" t="inlineStr">
        <is>
          <t>Peni peluche</t>
        </is>
      </c>
      <c r="C114" s="9" t="inlineStr">
        <is>
          <t>BABASAO / Riberalta</t>
        </is>
      </c>
      <c r="D114" s="9" t="inlineStr">
        <is>
          <t>Soesfadal</t>
        </is>
      </c>
      <c r="E114" s="11" t="inlineStr">
        <is>
          <t>unidad</t>
        </is>
      </c>
      <c r="F114" s="16" t="n">
        <v>15</v>
      </c>
      <c r="G114" s="16" t="n">
        <v>8</v>
      </c>
      <c r="H114" s="17" t="n">
        <v>1</v>
      </c>
      <c r="I114" s="11">
        <f>IF(H114&gt;0, "✅ NORMAL", "—")</f>
        <v/>
      </c>
      <c r="J114" s="9" t="inlineStr">
        <is>
          <t>Importado de Treinta (Soesfadal) el 07/10/2026.</t>
        </is>
      </c>
    </row>
    <row r="115">
      <c r="A115" s="9" t="inlineStr"/>
      <c r="B115" s="9" t="inlineStr">
        <is>
          <t>Perfilador de Cejas Profesional 2 en 1 – Top Beauty</t>
        </is>
      </c>
      <c r="C115" s="9" t="inlineStr">
        <is>
          <t>BABASAO / Riberalta</t>
        </is>
      </c>
      <c r="D115" s="9" t="inlineStr">
        <is>
          <t>Soesfadal</t>
        </is>
      </c>
      <c r="E115" s="11" t="inlineStr">
        <is>
          <t>unidad</t>
        </is>
      </c>
      <c r="F115" s="16" t="n">
        <v>10</v>
      </c>
      <c r="G115" s="16" t="n">
        <v>5.41</v>
      </c>
      <c r="H115" s="17" t="n">
        <v>2</v>
      </c>
      <c r="I115" s="11">
        <f>IF(H115&gt;0, "✅ NORMAL", "—")</f>
        <v/>
      </c>
      <c r="J115" s="9" t="inlineStr">
        <is>
          <t>Importado de Treinta (Soesfadal) el 07/10/2026.</t>
        </is>
      </c>
    </row>
    <row r="116">
      <c r="A116" s="9" t="inlineStr"/>
      <c r="B116" s="9" t="inlineStr">
        <is>
          <t>Perrito plomo</t>
        </is>
      </c>
      <c r="C116" s="9" t="inlineStr">
        <is>
          <t>BABASAO / Riberalta</t>
        </is>
      </c>
      <c r="D116" s="9" t="inlineStr">
        <is>
          <t>Soesfadal</t>
        </is>
      </c>
      <c r="E116" s="11" t="inlineStr">
        <is>
          <t>unidad</t>
        </is>
      </c>
      <c r="F116" s="16" t="n">
        <v>13</v>
      </c>
      <c r="G116" s="16" t="n">
        <v>8</v>
      </c>
      <c r="H116" s="17" t="n">
        <v>1</v>
      </c>
      <c r="I116" s="11">
        <f>IF(H116&gt;0, "✅ NORMAL", "—")</f>
        <v/>
      </c>
      <c r="J116" s="9" t="inlineStr">
        <is>
          <t>Importado de Treinta (Soesfadal) el 07/10/2026.</t>
        </is>
      </c>
    </row>
    <row r="117">
      <c r="A117" s="9" t="inlineStr"/>
      <c r="B117" s="9" t="inlineStr">
        <is>
          <t>Perrito a pila</t>
        </is>
      </c>
      <c r="C117" s="9" t="inlineStr">
        <is>
          <t>BABASAO / Riberalta</t>
        </is>
      </c>
      <c r="D117" s="9" t="inlineStr">
        <is>
          <t>Soesfadal</t>
        </is>
      </c>
      <c r="E117" s="11" t="inlineStr">
        <is>
          <t>unidad</t>
        </is>
      </c>
      <c r="F117" s="16" t="n">
        <v>100</v>
      </c>
      <c r="G117" s="16" t="n">
        <v>50</v>
      </c>
      <c r="H117" s="17" t="n">
        <v>1</v>
      </c>
      <c r="I117" s="11">
        <f>IF(H117&gt;0, "✅ NORMAL", "—")</f>
        <v/>
      </c>
      <c r="J117" s="9" t="inlineStr">
        <is>
          <t>Importado de Treinta (Soesfadal) el 07/10/2026.</t>
        </is>
      </c>
    </row>
    <row r="118">
      <c r="A118" s="9" t="inlineStr"/>
      <c r="B118" s="9" t="inlineStr">
        <is>
          <t>Perrito blanco y negro</t>
        </is>
      </c>
      <c r="C118" s="9" t="inlineStr">
        <is>
          <t>BABASAO / Riberalta</t>
        </is>
      </c>
      <c r="D118" s="9" t="inlineStr">
        <is>
          <t>Soesfadal</t>
        </is>
      </c>
      <c r="E118" s="11" t="inlineStr">
        <is>
          <t>unidad</t>
        </is>
      </c>
      <c r="F118" s="16" t="n">
        <v>20</v>
      </c>
      <c r="G118" s="16" t="n">
        <v>10</v>
      </c>
      <c r="H118" s="17" t="n">
        <v>1</v>
      </c>
      <c r="I118" s="11">
        <f>IF(H118&gt;0, "✅ NORMAL", "—")</f>
        <v/>
      </c>
      <c r="J118" s="9" t="inlineStr">
        <is>
          <t>Importado de Treinta (Soesfadal) el 07/10/2026.</t>
        </is>
      </c>
    </row>
    <row r="119">
      <c r="A119" s="9" t="inlineStr"/>
      <c r="B119" s="9" t="inlineStr">
        <is>
          <t>Perrito lobo</t>
        </is>
      </c>
      <c r="C119" s="9" t="inlineStr">
        <is>
          <t>BABASAO / Riberalta</t>
        </is>
      </c>
      <c r="D119" s="9" t="inlineStr">
        <is>
          <t>Soesfadal</t>
        </is>
      </c>
      <c r="E119" s="11" t="inlineStr">
        <is>
          <t>unidad</t>
        </is>
      </c>
      <c r="F119" s="16" t="n">
        <v>23</v>
      </c>
      <c r="G119" s="16" t="n">
        <v>8</v>
      </c>
      <c r="H119" s="17" t="n">
        <v>1</v>
      </c>
      <c r="I119" s="11">
        <f>IF(H119&gt;0, "✅ NORMAL", "—")</f>
        <v/>
      </c>
      <c r="J119" s="9" t="inlineStr">
        <is>
          <t>Importado de Treinta (Soesfadal) el 07/10/2026.</t>
        </is>
      </c>
    </row>
    <row r="120">
      <c r="A120" s="9" t="inlineStr"/>
      <c r="B120" s="9" t="inlineStr">
        <is>
          <t>Pingüino con chulo navideño</t>
        </is>
      </c>
      <c r="C120" s="9" t="inlineStr">
        <is>
          <t>BABASAO / Riberalta</t>
        </is>
      </c>
      <c r="D120" s="9" t="inlineStr">
        <is>
          <t>Soesfadal</t>
        </is>
      </c>
      <c r="E120" s="11" t="inlineStr">
        <is>
          <t>unidad</t>
        </is>
      </c>
      <c r="F120" s="16" t="n">
        <v>18</v>
      </c>
      <c r="G120" s="16" t="n">
        <v>8</v>
      </c>
      <c r="H120" s="17" t="n">
        <v>1</v>
      </c>
      <c r="I120" s="11">
        <f>IF(H120&gt;0, "✅ NORMAL", "—")</f>
        <v/>
      </c>
      <c r="J120" s="9" t="inlineStr">
        <is>
          <t>Importado de Treinta (Soesfadal) el 07/10/2026.</t>
        </is>
      </c>
    </row>
    <row r="121">
      <c r="A121" s="9" t="inlineStr"/>
      <c r="B121" s="9" t="inlineStr">
        <is>
          <t>Poo doble cara p</t>
        </is>
      </c>
      <c r="C121" s="9" t="inlineStr">
        <is>
          <t>BABASAO / Riberalta</t>
        </is>
      </c>
      <c r="D121" s="9" t="inlineStr">
        <is>
          <t>Soesfadal</t>
        </is>
      </c>
      <c r="E121" s="11" t="inlineStr">
        <is>
          <t>unidad</t>
        </is>
      </c>
      <c r="F121" s="16" t="n">
        <v>20</v>
      </c>
      <c r="G121" s="16" t="n">
        <v>8</v>
      </c>
      <c r="H121" s="17" t="n">
        <v>1</v>
      </c>
      <c r="I121" s="11">
        <f>IF(H121&gt;0, "✅ NORMAL", "—")</f>
        <v/>
      </c>
      <c r="J121" s="9" t="inlineStr">
        <is>
          <t>Importado de Treinta (Soesfadal) el 07/10/2026.</t>
        </is>
      </c>
    </row>
    <row r="122">
      <c r="A122" s="9" t="inlineStr"/>
      <c r="B122" s="9" t="inlineStr">
        <is>
          <t>Poo Rosado</t>
        </is>
      </c>
      <c r="C122" s="9" t="inlineStr">
        <is>
          <t>BABASAO / Riberalta</t>
        </is>
      </c>
      <c r="D122" s="9" t="inlineStr">
        <is>
          <t>Soesfadal</t>
        </is>
      </c>
      <c r="E122" s="11" t="inlineStr">
        <is>
          <t>unidad</t>
        </is>
      </c>
      <c r="F122" s="16" t="n">
        <v>25</v>
      </c>
      <c r="G122" s="16" t="n">
        <v>10</v>
      </c>
      <c r="H122" s="17" t="n">
        <v>1</v>
      </c>
      <c r="I122" s="11">
        <f>IF(H122&gt;0, "✅ NORMAL", "—")</f>
        <v/>
      </c>
      <c r="J122" s="9" t="inlineStr">
        <is>
          <t>Importado de Treinta (Soesfadal) el 07/10/2026.</t>
        </is>
      </c>
    </row>
    <row r="123">
      <c r="A123" s="9" t="inlineStr"/>
      <c r="B123" s="9" t="inlineStr">
        <is>
          <t>Raya peluche</t>
        </is>
      </c>
      <c r="C123" s="9" t="inlineStr">
        <is>
          <t>BABASAO / Riberalta</t>
        </is>
      </c>
      <c r="D123" s="9" t="inlineStr">
        <is>
          <t>Soesfadal</t>
        </is>
      </c>
      <c r="E123" s="11" t="inlineStr">
        <is>
          <t>unidad</t>
        </is>
      </c>
      <c r="F123" s="16" t="n">
        <v>18</v>
      </c>
      <c r="G123" s="16" t="n">
        <v>8</v>
      </c>
      <c r="H123" s="17" t="n">
        <v>1</v>
      </c>
      <c r="I123" s="11">
        <f>IF(H123&gt;0, "✅ NORMAL", "—")</f>
        <v/>
      </c>
      <c r="J123" s="9" t="inlineStr">
        <is>
          <t>Importado de Treinta (Soesfadal) el 07/10/2026.</t>
        </is>
      </c>
    </row>
    <row r="124">
      <c r="A124" s="9" t="inlineStr"/>
      <c r="B124" s="9" t="inlineStr">
        <is>
          <t>Risador de pestañas</t>
        </is>
      </c>
      <c r="C124" s="9" t="inlineStr">
        <is>
          <t>BABASAO / Riberalta</t>
        </is>
      </c>
      <c r="D124" s="9" t="inlineStr">
        <is>
          <t>Soesfadal</t>
        </is>
      </c>
      <c r="E124" s="11" t="inlineStr">
        <is>
          <t>unidad</t>
        </is>
      </c>
      <c r="F124" s="16" t="n">
        <v>15</v>
      </c>
      <c r="G124" s="16" t="n">
        <v>7.5</v>
      </c>
      <c r="H124" s="17" t="n">
        <v>3</v>
      </c>
      <c r="I124" s="11">
        <f>IF(H124&gt;0, "✅ NORMAL", "—")</f>
        <v/>
      </c>
      <c r="J124" s="9" t="inlineStr">
        <is>
          <t>Importado de Treinta (Soesfadal) el 07/10/2026.</t>
        </is>
      </c>
    </row>
    <row r="125">
      <c r="A125" s="9" t="inlineStr"/>
      <c r="B125" s="9" t="inlineStr">
        <is>
          <t>RUBOR EN BARRA BLUSH de HUXIABEUTY</t>
        </is>
      </c>
      <c r="C125" s="9" t="inlineStr">
        <is>
          <t>BABASAO / Riberalta</t>
        </is>
      </c>
      <c r="D125" s="9" t="inlineStr">
        <is>
          <t>Soesfadal</t>
        </is>
      </c>
      <c r="E125" s="11" t="inlineStr">
        <is>
          <t>unidad</t>
        </is>
      </c>
      <c r="F125" s="16" t="n">
        <v>20</v>
      </c>
      <c r="G125" s="16" t="n">
        <v>7.5</v>
      </c>
      <c r="H125" s="17" t="n">
        <v>5</v>
      </c>
      <c r="I125" s="11">
        <f>IF(H125&gt;0, "✅ NORMAL", "—")</f>
        <v/>
      </c>
      <c r="J125" s="9" t="inlineStr">
        <is>
          <t>Importado de Treinta (Soesfadal) el 07/10/2026.</t>
        </is>
      </c>
    </row>
    <row r="126">
      <c r="A126" s="9" t="inlineStr"/>
      <c r="B126" s="9" t="inlineStr">
        <is>
          <t>Sandía con sonido</t>
        </is>
      </c>
      <c r="C126" s="9" t="inlineStr">
        <is>
          <t>BABASAO / Riberalta</t>
        </is>
      </c>
      <c r="D126" s="9" t="inlineStr">
        <is>
          <t>Soesfadal</t>
        </is>
      </c>
      <c r="E126" s="11" t="inlineStr">
        <is>
          <t>unidad</t>
        </is>
      </c>
      <c r="F126" s="16" t="n">
        <v>15</v>
      </c>
      <c r="G126" s="16" t="n">
        <v>8</v>
      </c>
      <c r="H126" s="17" t="n">
        <v>1</v>
      </c>
      <c r="I126" s="11">
        <f>IF(H126&gt;0, "✅ NORMAL", "—")</f>
        <v/>
      </c>
      <c r="J126" s="9" t="inlineStr">
        <is>
          <t>Importado de Treinta (Soesfadal) el 07/10/2026.</t>
        </is>
      </c>
    </row>
    <row r="127">
      <c r="A127" s="9" t="inlineStr"/>
      <c r="B127" s="9" t="inlineStr">
        <is>
          <t>Set de agarra pelo</t>
        </is>
      </c>
      <c r="C127" s="9" t="inlineStr">
        <is>
          <t>BABASAO / Riberalta</t>
        </is>
      </c>
      <c r="D127" s="9" t="inlineStr">
        <is>
          <t>Soesfadal</t>
        </is>
      </c>
      <c r="E127" s="11" t="inlineStr">
        <is>
          <t>unidad</t>
        </is>
      </c>
      <c r="F127" s="16" t="n">
        <v>13</v>
      </c>
      <c r="G127" s="16" t="n">
        <v>6.5</v>
      </c>
      <c r="H127" s="17" t="n">
        <v>3</v>
      </c>
      <c r="I127" s="11">
        <f>IF(H127&gt;0, "✅ NORMAL", "—")</f>
        <v/>
      </c>
      <c r="J127" s="9" t="inlineStr">
        <is>
          <t>Importado de Treinta (Soesfadal) el 07/10/2026.</t>
        </is>
      </c>
    </row>
    <row r="128">
      <c r="A128" s="9" t="inlineStr"/>
      <c r="B128" s="9" t="inlineStr">
        <is>
          <t>Todo brillo</t>
        </is>
      </c>
      <c r="C128" s="9" t="inlineStr">
        <is>
          <t>BABASAO / Riberalta</t>
        </is>
      </c>
      <c r="D128" s="9" t="inlineStr">
        <is>
          <t>Limpieza</t>
        </is>
      </c>
      <c r="E128" s="11" t="inlineStr">
        <is>
          <t>unidad</t>
        </is>
      </c>
      <c r="F128" s="16" t="n">
        <v>30</v>
      </c>
      <c r="G128" s="16" t="n">
        <v>20</v>
      </c>
      <c r="H128" s="17" t="n">
        <v>5</v>
      </c>
      <c r="I128" s="11">
        <f>IF(H128&gt;0, "✅ NORMAL", "—")</f>
        <v/>
      </c>
      <c r="J128" s="9" t="inlineStr">
        <is>
          <t>Importado de Treinta (Soesfadal) el 07/10/2026.</t>
        </is>
      </c>
    </row>
    <row r="129">
      <c r="A129" s="9" t="inlineStr"/>
      <c r="B129" s="9" t="inlineStr">
        <is>
          <t>Torito negro</t>
        </is>
      </c>
      <c r="C129" s="9" t="inlineStr">
        <is>
          <t>BABASAO / Riberalta</t>
        </is>
      </c>
      <c r="D129" s="9" t="inlineStr">
        <is>
          <t>Soesfadal</t>
        </is>
      </c>
      <c r="E129" s="11" t="inlineStr">
        <is>
          <t>unidad</t>
        </is>
      </c>
      <c r="F129" s="16" t="n">
        <v>15</v>
      </c>
      <c r="G129" s="16" t="n">
        <v>8</v>
      </c>
      <c r="H129" s="17" t="n">
        <v>1</v>
      </c>
      <c r="I129" s="11">
        <f>IF(H129&gt;0, "✅ NORMAL", "—")</f>
        <v/>
      </c>
      <c r="J129" s="9" t="inlineStr">
        <is>
          <t>Importado de Treinta (Soesfadal) el 07/10/2026.</t>
        </is>
      </c>
    </row>
    <row r="130">
      <c r="A130" s="9" t="inlineStr">
        <is>
          <t>Uñas acrílicas</t>
        </is>
      </c>
      <c r="B130" s="9" t="inlineStr">
        <is>
          <t>Uñas acrílicas con silicona</t>
        </is>
      </c>
      <c r="C130" s="9" t="inlineStr">
        <is>
          <t>BABASAO / Riberalta</t>
        </is>
      </c>
      <c r="D130" s="9" t="inlineStr">
        <is>
          <t>Soesfadal</t>
        </is>
      </c>
      <c r="E130" s="11" t="inlineStr">
        <is>
          <t>unidad</t>
        </is>
      </c>
      <c r="F130" s="16" t="n">
        <v>18</v>
      </c>
      <c r="G130" s="16" t="n">
        <v>9.5</v>
      </c>
      <c r="H130" s="17" t="n">
        <v>3</v>
      </c>
      <c r="I130" s="11">
        <f>IF(H130&gt;0, "✅ NORMAL", "—")</f>
        <v/>
      </c>
      <c r="J130" s="9" t="inlineStr">
        <is>
          <t>Importado de Treinta (Soesfadal) el 07/10/2026.</t>
        </is>
      </c>
    </row>
    <row r="131">
      <c r="A131" s="9" t="inlineStr"/>
      <c r="B131" s="9" t="inlineStr">
        <is>
          <t>Unicornio blanco y manchitas</t>
        </is>
      </c>
      <c r="C131" s="9" t="inlineStr">
        <is>
          <t>BABASAO / Riberalta</t>
        </is>
      </c>
      <c r="D131" s="9" t="inlineStr">
        <is>
          <t>Soesfadal</t>
        </is>
      </c>
      <c r="E131" s="11" t="inlineStr">
        <is>
          <t>unidad</t>
        </is>
      </c>
      <c r="F131" s="16" t="n">
        <v>20</v>
      </c>
      <c r="G131" s="16" t="n">
        <v>8</v>
      </c>
      <c r="H131" s="17" t="n">
        <v>5</v>
      </c>
      <c r="I131" s="11">
        <f>IF(H131&gt;0, "✅ NORMAL", "—")</f>
        <v/>
      </c>
      <c r="J131" s="9" t="inlineStr">
        <is>
          <t>Importado de Treinta (Soesfadal) el 07/10/2026.</t>
        </is>
      </c>
    </row>
    <row r="132">
      <c r="A132" s="9" t="inlineStr"/>
      <c r="B132" s="9" t="inlineStr">
        <is>
          <t>Unicornio tipo poni</t>
        </is>
      </c>
      <c r="C132" s="9" t="inlineStr">
        <is>
          <t>BABASAO / Riberalta</t>
        </is>
      </c>
      <c r="D132" s="9" t="inlineStr">
        <is>
          <t>Soesfadal</t>
        </is>
      </c>
      <c r="E132" s="11" t="inlineStr">
        <is>
          <t>unidad</t>
        </is>
      </c>
      <c r="F132" s="16" t="n">
        <v>27</v>
      </c>
      <c r="G132" s="16" t="n">
        <v>8</v>
      </c>
      <c r="H132" s="17" t="n">
        <v>1</v>
      </c>
      <c r="I132" s="11">
        <f>IF(H132&gt;0, "✅ NORMAL", "—")</f>
        <v/>
      </c>
      <c r="J132" s="9" t="inlineStr">
        <is>
          <t>Importado de Treinta (Soesfadal) el 07/10/2026.</t>
        </is>
      </c>
    </row>
    <row r="133">
      <c r="A133" s="9" t="inlineStr">
        <is>
          <t>JIBA-R</t>
        </is>
      </c>
      <c r="B133" s="9" t="inlineStr">
        <is>
          <t>Jiba (carne pincho)</t>
        </is>
      </c>
      <c r="C133" s="9" t="inlineStr">
        <is>
          <t>BABASAO / Riberalta</t>
        </is>
      </c>
      <c r="D133" s="9" t="inlineStr">
        <is>
          <t>Riberalta - Carnes</t>
        </is>
      </c>
      <c r="E133" s="11" t="inlineStr">
        <is>
          <t>peso</t>
        </is>
      </c>
      <c r="F133" s="16" t="n">
        <v>15</v>
      </c>
      <c r="G133" s="16" t="n">
        <v>59</v>
      </c>
      <c r="H133" s="17" t="n">
        <v>0</v>
      </c>
      <c r="I133" s="11">
        <f>IF(H133&gt;0, "✅ NORMAL", "—")</f>
        <v/>
      </c>
      <c r="J133" s="9" t="inlineStr">
        <is>
          <t>carne para pinchos, por kg</t>
        </is>
      </c>
    </row>
    <row r="134">
      <c r="A134" s="9" t="inlineStr">
        <is>
          <t>LOMO-R</t>
        </is>
      </c>
      <c r="B134" s="9" t="inlineStr">
        <is>
          <t>Lomo</t>
        </is>
      </c>
      <c r="C134" s="9" t="inlineStr">
        <is>
          <t>BABASAO / Riberalta</t>
        </is>
      </c>
      <c r="D134" s="9" t="inlineStr">
        <is>
          <t>Riberalta - Carnes</t>
        </is>
      </c>
      <c r="E134" s="11" t="inlineStr">
        <is>
          <t>peso</t>
        </is>
      </c>
      <c r="F134" s="16" t="n">
        <v>25</v>
      </c>
      <c r="G134" s="16" t="n">
        <v>0</v>
      </c>
      <c r="H134" s="17" t="n">
        <v>0</v>
      </c>
      <c r="I134" s="11">
        <f>IF(H134&gt;0, "✅ NORMAL", "—")</f>
        <v/>
      </c>
      <c r="J134" s="9" t="inlineStr">
        <is>
          <t>lomo de res por kg</t>
        </is>
      </c>
    </row>
    <row r="135">
      <c r="A135" s="9" t="inlineStr">
        <is>
          <t>UBRE-R</t>
        </is>
      </c>
      <c r="B135" s="9" t="inlineStr">
        <is>
          <t>Ubre</t>
        </is>
      </c>
      <c r="C135" s="9" t="inlineStr">
        <is>
          <t>BABASAO / Riberalta</t>
        </is>
      </c>
      <c r="D135" s="9" t="inlineStr">
        <is>
          <t>Riberalta - Carnes</t>
        </is>
      </c>
      <c r="E135" s="11" t="inlineStr">
        <is>
          <t>peso</t>
        </is>
      </c>
      <c r="F135" s="16" t="n">
        <v>20</v>
      </c>
      <c r="G135" s="16" t="n">
        <v>0</v>
      </c>
      <c r="H135" s="17" t="n">
        <v>0</v>
      </c>
      <c r="I135" s="11">
        <f>IF(H135&gt;0, "✅ NORMAL", "—")</f>
        <v/>
      </c>
      <c r="J135" s="9" t="inlineStr">
        <is>
          <t>ubre por kg/pieza</t>
        </is>
      </c>
    </row>
    <row r="136">
      <c r="A136" s="9" t="inlineStr">
        <is>
          <t>POLLO-R</t>
        </is>
      </c>
      <c r="B136" s="9" t="inlineStr">
        <is>
          <t>Pollo</t>
        </is>
      </c>
      <c r="C136" s="9" t="inlineStr">
        <is>
          <t>BABASAO / Riberalta</t>
        </is>
      </c>
      <c r="D136" s="9" t="inlineStr">
        <is>
          <t>Riberalta - Carnes</t>
        </is>
      </c>
      <c r="E136" s="11" t="inlineStr">
        <is>
          <t>peso</t>
        </is>
      </c>
      <c r="F136" s="16" t="n">
        <v>18</v>
      </c>
      <c r="G136" s="16" t="n">
        <v>0</v>
      </c>
      <c r="H136" s="17" t="n">
        <v>0</v>
      </c>
      <c r="I136" s="11">
        <f>IF(H136&gt;0, "✅ NORMAL", "—")</f>
        <v/>
      </c>
      <c r="J136" s="9" t="inlineStr">
        <is>
          <t>pollo/corazón/ala por kg</t>
        </is>
      </c>
    </row>
    <row r="137">
      <c r="A137" s="9" t="inlineStr">
        <is>
          <t>CORAZON-R</t>
        </is>
      </c>
      <c r="B137" s="9" t="inlineStr">
        <is>
          <t>Corazón de pollo</t>
        </is>
      </c>
      <c r="C137" s="9" t="inlineStr">
        <is>
          <t>BABASAO / Riberalta</t>
        </is>
      </c>
      <c r="D137" s="9" t="inlineStr">
        <is>
          <t>Riberalta - Carnes</t>
        </is>
      </c>
      <c r="E137" s="11" t="inlineStr">
        <is>
          <t>peso</t>
        </is>
      </c>
      <c r="F137" s="16" t="n">
        <v>22</v>
      </c>
      <c r="G137" s="16" t="n">
        <v>0</v>
      </c>
      <c r="H137" s="17" t="n">
        <v>0</v>
      </c>
      <c r="I137" s="11">
        <f>IF(H137&gt;0, "✅ NORMAL", "—")</f>
        <v/>
      </c>
      <c r="J137" s="9" t="inlineStr">
        <is>
          <t>anticuchos de corazón</t>
        </is>
      </c>
    </row>
    <row r="138">
      <c r="A138" s="9" t="inlineStr">
        <is>
          <t>CHORIZO-R</t>
        </is>
      </c>
      <c r="B138" s="9" t="inlineStr">
        <is>
          <t>Chorizo</t>
        </is>
      </c>
      <c r="C138" s="9" t="inlineStr">
        <is>
          <t>BABASAO / Riberalta</t>
        </is>
      </c>
      <c r="D138" s="9" t="inlineStr">
        <is>
          <t>Riberalta - Carnes</t>
        </is>
      </c>
      <c r="E138" s="11" t="inlineStr">
        <is>
          <t>unidad</t>
        </is>
      </c>
      <c r="F138" s="16" t="n">
        <v>8</v>
      </c>
      <c r="G138" s="16" t="n">
        <v>0</v>
      </c>
      <c r="H138" s="17" t="n">
        <v>0</v>
      </c>
      <c r="I138" s="11">
        <f>IF(H138&gt;0, "✅ NORMAL", "—")</f>
        <v/>
      </c>
      <c r="J138" s="9" t="inlineStr">
        <is>
          <t>chorizo parrillero por manoja</t>
        </is>
      </c>
    </row>
    <row r="139">
      <c r="A139" s="9" t="inlineStr">
        <is>
          <t>CARBON-R</t>
        </is>
      </c>
      <c r="B139" s="9" t="inlineStr">
        <is>
          <t>Carbón</t>
        </is>
      </c>
      <c r="C139" s="9" t="inlineStr">
        <is>
          <t>BABASAO / Riberalta</t>
        </is>
      </c>
      <c r="D139" s="9" t="inlineStr">
        <is>
          <t>Riberalta - Insumos</t>
        </is>
      </c>
      <c r="E139" s="11" t="inlineStr">
        <is>
          <t>unidad</t>
        </is>
      </c>
      <c r="F139" s="16" t="n">
        <v>50</v>
      </c>
      <c r="G139" s="16" t="n">
        <v>0</v>
      </c>
      <c r="H139" s="17" t="n">
        <v>0</v>
      </c>
      <c r="I139" s="11">
        <f>IF(H139&gt;0, "✅ NORMAL", "—")</f>
        <v/>
      </c>
      <c r="J139" s="9" t="inlineStr">
        <is>
          <t>bulto para la parrilla</t>
        </is>
      </c>
    </row>
    <row r="140">
      <c r="A140" s="9" t="inlineStr">
        <is>
          <t>PLASTICOS-R</t>
        </is>
      </c>
      <c r="B140" s="9" t="inlineStr">
        <is>
          <t>Plásticos (bolsas/vasos)</t>
        </is>
      </c>
      <c r="C140" s="9" t="inlineStr">
        <is>
          <t>BABASAO / Riberalta</t>
        </is>
      </c>
      <c r="D140" s="9" t="inlineStr">
        <is>
          <t>Riberalta - Insumos</t>
        </is>
      </c>
      <c r="E140" s="11" t="inlineStr">
        <is>
          <t>unidad</t>
        </is>
      </c>
      <c r="F140" s="16" t="n">
        <v>20</v>
      </c>
      <c r="G140" s="16" t="n">
        <v>0</v>
      </c>
      <c r="H140" s="17" t="n">
        <v>0</v>
      </c>
      <c r="I140" s="11">
        <f>IF(H140&gt;0, "✅ NORMAL", "—")</f>
        <v/>
      </c>
      <c r="J140" s="9" t="inlineStr">
        <is>
          <t>bolsas y vasos grandes/pequeños</t>
        </is>
      </c>
    </row>
    <row r="141">
      <c r="A141" s="9" t="inlineStr">
        <is>
          <t>SAL-R</t>
        </is>
      </c>
      <c r="B141" s="9" t="inlineStr">
        <is>
          <t>Sal</t>
        </is>
      </c>
      <c r="C141" s="9" t="inlineStr">
        <is>
          <t>BABASAO / Riberalta</t>
        </is>
      </c>
      <c r="D141" s="9" t="inlineStr">
        <is>
          <t>Riberalta - Insumos</t>
        </is>
      </c>
      <c r="E141" s="11" t="inlineStr">
        <is>
          <t>unidad</t>
        </is>
      </c>
      <c r="F141" s="16" t="n">
        <v>5</v>
      </c>
      <c r="G141" s="16" t="n">
        <v>0</v>
      </c>
      <c r="H141" s="17" t="n">
        <v>0</v>
      </c>
      <c r="I141" s="11">
        <f>IF(H141&gt;0, "✅ NORMAL", "—")</f>
        <v/>
      </c>
      <c r="J141" s="9" t="inlineStr">
        <is>
          <t>libra/bolsa</t>
        </is>
      </c>
    </row>
    <row r="142">
      <c r="A142" s="9" t="inlineStr">
        <is>
          <t>AJO-R</t>
        </is>
      </c>
      <c r="B142" s="9" t="inlineStr">
        <is>
          <t>Ajo</t>
        </is>
      </c>
      <c r="C142" s="9" t="inlineStr">
        <is>
          <t>BABASAO / Riberalta</t>
        </is>
      </c>
      <c r="D142" s="9" t="inlineStr">
        <is>
          <t>Riberalta - Insumos</t>
        </is>
      </c>
      <c r="E142" s="11" t="inlineStr">
        <is>
          <t>unidad</t>
        </is>
      </c>
      <c r="F142" s="16" t="n">
        <v>10</v>
      </c>
      <c r="G142" s="16" t="n">
        <v>0</v>
      </c>
      <c r="H142" s="17" t="n">
        <v>0</v>
      </c>
      <c r="I142" s="11">
        <f>IF(H142&gt;0, "✅ NORMAL", "—")</f>
        <v/>
      </c>
      <c r="J142" s="9" t="inlineStr">
        <is>
          <t>cabeza/onzas</t>
        </is>
      </c>
    </row>
    <row r="143">
      <c r="A143" s="9" t="inlineStr">
        <is>
          <t>LIMON-R</t>
        </is>
      </c>
      <c r="B143" s="9" t="inlineStr">
        <is>
          <t>Limón</t>
        </is>
      </c>
      <c r="C143" s="9" t="inlineStr">
        <is>
          <t>BABASAO / Riberalta</t>
        </is>
      </c>
      <c r="D143" s="9" t="inlineStr">
        <is>
          <t>Riberalta - Verduras</t>
        </is>
      </c>
      <c r="E143" s="11" t="inlineStr">
        <is>
          <t>unidad</t>
        </is>
      </c>
      <c r="F143" s="16" t="n">
        <v>0.5</v>
      </c>
      <c r="G143" s="16" t="n">
        <v>0</v>
      </c>
      <c r="H143" s="17" t="n">
        <v>0</v>
      </c>
      <c r="I143" s="11">
        <f>IF(H143&gt;0, "✅ NORMAL", "—")</f>
        <v/>
      </c>
      <c r="J143" s="9" t="inlineStr">
        <is>
          <t>libras</t>
        </is>
      </c>
    </row>
    <row r="144">
      <c r="A144" s="9" t="inlineStr">
        <is>
          <t>LIMA-R</t>
        </is>
      </c>
      <c r="B144" s="9" t="inlineStr">
        <is>
          <t>Lima</t>
        </is>
      </c>
      <c r="C144" s="9" t="inlineStr">
        <is>
          <t>BABASAO / Riberalta</t>
        </is>
      </c>
      <c r="D144" s="9" t="inlineStr">
        <is>
          <t>Riberalta - Verduras</t>
        </is>
      </c>
      <c r="E144" s="11" t="inlineStr">
        <is>
          <t>unidad</t>
        </is>
      </c>
      <c r="F144" s="16" t="n">
        <v>1</v>
      </c>
      <c r="G144" s="16" t="n">
        <v>0</v>
      </c>
      <c r="H144" s="17" t="n">
        <v>0</v>
      </c>
      <c r="I144" s="11">
        <f>IF(H144&gt;0, "✅ NORMAL", "—")</f>
        <v/>
      </c>
      <c r="J144" s="9" t="inlineStr">
        <is>
          <t>libras</t>
        </is>
      </c>
    </row>
    <row r="145">
      <c r="A145" s="9" t="inlineStr">
        <is>
          <t>LOCOTO-R</t>
        </is>
      </c>
      <c r="B145" s="9" t="inlineStr">
        <is>
          <t>Locoto</t>
        </is>
      </c>
      <c r="C145" s="9" t="inlineStr">
        <is>
          <t>BABASAO / Riberalta</t>
        </is>
      </c>
      <c r="D145" s="9" t="inlineStr">
        <is>
          <t>Riberalta - Verduras</t>
        </is>
      </c>
      <c r="E145" s="11" t="inlineStr">
        <is>
          <t>unidad</t>
        </is>
      </c>
      <c r="F145" s="16" t="n">
        <v>2</v>
      </c>
      <c r="G145" s="16" t="n">
        <v>0</v>
      </c>
      <c r="H145" s="17" t="n">
        <v>0</v>
      </c>
      <c r="I145" s="11">
        <f>IF(H145&gt;0, "✅ NORMAL", "—")</f>
        <v/>
      </c>
      <c r="J145" s="9" t="inlineStr">
        <is>
          <t>media arroba ~ Bs 120</t>
        </is>
      </c>
    </row>
    <row r="146">
      <c r="A146" s="9" t="inlineStr">
        <is>
          <t>CEBOLLA-R</t>
        </is>
      </c>
      <c r="B146" s="9" t="inlineStr">
        <is>
          <t>Cebolla</t>
        </is>
      </c>
      <c r="C146" s="9" t="inlineStr">
        <is>
          <t>BABASAO / Riberalta</t>
        </is>
      </c>
      <c r="D146" s="9" t="inlineStr">
        <is>
          <t>Riberalta - Verduras</t>
        </is>
      </c>
      <c r="E146" s="11" t="inlineStr">
        <is>
          <t>unidad</t>
        </is>
      </c>
      <c r="F146" s="16" t="n">
        <v>2</v>
      </c>
      <c r="G146" s="16" t="n">
        <v>0</v>
      </c>
      <c r="H146" s="17" t="n">
        <v>0</v>
      </c>
      <c r="I146" s="11">
        <f>IF(H146&gt;0, "✅ NORMAL", "—")</f>
        <v/>
      </c>
      <c r="J146" s="9" t="inlineStr">
        <is>
          <t>libras grandes</t>
        </is>
      </c>
    </row>
    <row r="147">
      <c r="A147" s="9" t="inlineStr">
        <is>
          <t>APPIO-R</t>
        </is>
      </c>
      <c r="B147" s="9" t="inlineStr">
        <is>
          <t>Apio/perejil</t>
        </is>
      </c>
      <c r="C147" s="9" t="inlineStr">
        <is>
          <t>BABASAO / Riberalta</t>
        </is>
      </c>
      <c r="D147" s="9" t="inlineStr">
        <is>
          <t>Riberalta - Verduras</t>
        </is>
      </c>
      <c r="E147" s="11" t="inlineStr">
        <is>
          <t>unidad</t>
        </is>
      </c>
      <c r="F147" s="16" t="n">
        <v>10</v>
      </c>
      <c r="G147" s="16" t="n">
        <v>0</v>
      </c>
      <c r="H147" s="17" t="n">
        <v>0</v>
      </c>
      <c r="I147" s="11">
        <f>IF(H147&gt;0, "✅ NORMAL", "—")</f>
        <v/>
      </c>
      <c r="J147" s="9" t="inlineStr">
        <is>
          <t>manojo</t>
        </is>
      </c>
    </row>
    <row r="148">
      <c r="A148" s="9" t="inlineStr">
        <is>
          <t>CILANTRO-R</t>
        </is>
      </c>
      <c r="B148" s="9" t="inlineStr">
        <is>
          <t>Cilantro</t>
        </is>
      </c>
      <c r="C148" s="9" t="inlineStr">
        <is>
          <t>BABASAO / Riberalta</t>
        </is>
      </c>
      <c r="D148" s="9" t="inlineStr">
        <is>
          <t>Riberalta - Verduras</t>
        </is>
      </c>
      <c r="E148" s="11" t="inlineStr">
        <is>
          <t>unidad</t>
        </is>
      </c>
      <c r="F148" s="16" t="n">
        <v>5</v>
      </c>
      <c r="G148" s="16" t="n">
        <v>0</v>
      </c>
      <c r="H148" s="17" t="n">
        <v>0</v>
      </c>
      <c r="I148" s="11">
        <f>IF(H148&gt;0, "✅ NORMAL", "—")</f>
        <v/>
      </c>
      <c r="J148" s="9" t="inlineStr">
        <is>
          <t>manojo</t>
        </is>
      </c>
    </row>
    <row r="149">
      <c r="A149" s="9" t="inlineStr">
        <is>
          <t>YUCA-R</t>
        </is>
      </c>
      <c r="B149" s="9" t="inlineStr">
        <is>
          <t>Yuca</t>
        </is>
      </c>
      <c r="C149" s="9" t="inlineStr">
        <is>
          <t>BABASAO / Riberalta</t>
        </is>
      </c>
      <c r="D149" s="9" t="inlineStr">
        <is>
          <t>Riberalta - Verduras</t>
        </is>
      </c>
      <c r="E149" s="11" t="inlineStr">
        <is>
          <t>unidad</t>
        </is>
      </c>
      <c r="F149" s="16" t="n">
        <v>6</v>
      </c>
      <c r="G149" s="16" t="n">
        <v>0</v>
      </c>
      <c r="H149" s="17" t="n">
        <v>0</v>
      </c>
      <c r="I149" s="11">
        <f>IF(H149&gt;0, "✅ NORMAL", "—")</f>
        <v/>
      </c>
      <c r="J149" s="9" t="inlineStr">
        <is>
          <t>arroba</t>
        </is>
      </c>
    </row>
    <row r="150">
      <c r="A150" s="9" t="inlineStr">
        <is>
          <t>GAS-R</t>
        </is>
      </c>
      <c r="B150" s="9" t="inlineStr">
        <is>
          <t>Gas (balón)</t>
        </is>
      </c>
      <c r="C150" s="9" t="inlineStr">
        <is>
          <t>BABASAO / Riberalta</t>
        </is>
      </c>
      <c r="D150" s="9" t="inlineStr">
        <is>
          <t>Riberalta - Servicios</t>
        </is>
      </c>
      <c r="E150" s="11" t="inlineStr">
        <is>
          <t>unidad</t>
        </is>
      </c>
      <c r="F150" s="16" t="n">
        <v>85</v>
      </c>
      <c r="G150" s="16" t="n">
        <v>0</v>
      </c>
      <c r="H150" s="17" t="n">
        <v>0</v>
      </c>
      <c r="I150" s="11">
        <f>IF(H150&gt;0, "✅ NORMAL", "—")</f>
        <v/>
      </c>
      <c r="J150" s="9" t="inlineStr">
        <is>
          <t>balón para la parrilla</t>
        </is>
      </c>
    </row>
    <row r="151">
      <c r="A151" s="9" t="inlineStr">
        <is>
          <t>HIELO-R</t>
        </is>
      </c>
      <c r="B151" s="9" t="inlineStr">
        <is>
          <t>Hielo</t>
        </is>
      </c>
      <c r="C151" s="9" t="inlineStr">
        <is>
          <t>BABASAO / Riberalta</t>
        </is>
      </c>
      <c r="D151" s="9" t="inlineStr">
        <is>
          <t>Riberalta - Insumos</t>
        </is>
      </c>
      <c r="E151" s="11" t="inlineStr">
        <is>
          <t>unidad</t>
        </is>
      </c>
      <c r="F151" s="16" t="n">
        <v>15</v>
      </c>
      <c r="G151" s="16" t="n">
        <v>0</v>
      </c>
      <c r="H151" s="17" t="n">
        <v>0</v>
      </c>
      <c r="I151" s="11">
        <f>IF(H151&gt;0, "✅ NORMAL", "—")</f>
        <v/>
      </c>
      <c r="J151" s="9" t="inlineStr">
        <is>
          <t>bolsa de hielo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3" customWidth="1" min="2" max="2"/>
    <col width="24" customWidth="1" min="3" max="3"/>
    <col width="18" customWidth="1" min="4" max="4"/>
    <col width="20" customWidth="1" min="5" max="5"/>
    <col width="24" customWidth="1" min="6" max="6"/>
    <col width="23" customWidth="1" min="7" max="7"/>
    <col width="23" customWidth="1" min="8" max="8"/>
    <col width="17" customWidth="1" min="9" max="9"/>
  </cols>
  <sheetData>
    <row r="1">
      <c r="A1" s="18" t="inlineStr">
        <is>
          <t>Fecha</t>
        </is>
      </c>
      <c r="B1" s="18" t="inlineStr">
        <is>
          <t>Negocio</t>
        </is>
      </c>
      <c r="C1" s="18" t="inlineStr">
        <is>
          <t>Ventas Efectivo (Bs)</t>
        </is>
      </c>
      <c r="D1" s="18" t="inlineStr">
        <is>
          <t>Ventas QR (Bs)</t>
        </is>
      </c>
      <c r="E1" s="18" t="inlineStr">
        <is>
          <t>Venta Total (Bs)</t>
        </is>
      </c>
      <c r="F1" s="18" t="inlineStr">
        <is>
          <t>Compras del Día (Bs)</t>
        </is>
      </c>
      <c r="G1" s="18" t="inlineStr">
        <is>
          <t>Pagos Personal (Bs)</t>
        </is>
      </c>
      <c r="H1" s="18" t="inlineStr">
        <is>
          <t>Saldo Esperado (Bs)</t>
        </is>
      </c>
      <c r="I1" s="18" t="inlineStr">
        <is>
          <t>Estado Arqueo</t>
        </is>
      </c>
    </row>
    <row r="2">
      <c r="A2" s="11" t="inlineStr">
        <is>
          <t>2026-10-10</t>
        </is>
      </c>
      <c r="B2" s="9" t="inlineStr">
        <is>
          <t>La Jibería</t>
        </is>
      </c>
      <c r="C2" s="16" t="n">
        <v>0</v>
      </c>
      <c r="D2" s="16" t="n">
        <v>0</v>
      </c>
      <c r="E2" s="16">
        <f>C2+D2</f>
        <v/>
      </c>
      <c r="F2" s="16" t="n">
        <v>2679.7</v>
      </c>
      <c r="G2" s="16" t="n">
        <v>0</v>
      </c>
      <c r="H2" s="16">
        <f>C2-F2-G2</f>
        <v/>
      </c>
      <c r="I2" s="11">
        <f>IF(H2&gt;=0, "✅ CUADRADO", "⚠️ DEFICIT")</f>
        <v/>
      </c>
    </row>
    <row r="3">
      <c r="A3" s="11" t="inlineStr">
        <is>
          <t>2026-10-10</t>
        </is>
      </c>
      <c r="B3" s="9" t="inlineStr">
        <is>
          <t>La Jibería</t>
        </is>
      </c>
      <c r="C3" s="16" t="n">
        <v>0</v>
      </c>
      <c r="D3" s="16" t="n">
        <v>0</v>
      </c>
      <c r="E3" s="16">
        <f>C3+D3</f>
        <v/>
      </c>
      <c r="F3" s="16" t="n">
        <v>2679.7</v>
      </c>
      <c r="G3" s="16" t="n">
        <v>0</v>
      </c>
      <c r="H3" s="16">
        <f>C3-F3-G3</f>
        <v/>
      </c>
      <c r="I3" s="11">
        <f>IF(H3&gt;=0, "✅ CUADRADO", "⚠️ DEFICIT")</f>
        <v/>
      </c>
    </row>
    <row r="4">
      <c r="A4" s="11" t="inlineStr">
        <is>
          <t>2026-10-11</t>
        </is>
      </c>
      <c r="B4" s="9" t="inlineStr">
        <is>
          <t>La Jibería</t>
        </is>
      </c>
      <c r="C4" s="16" t="n">
        <v>0</v>
      </c>
      <c r="D4" s="16" t="n">
        <v>0</v>
      </c>
      <c r="E4" s="16">
        <f>C4+D4</f>
        <v/>
      </c>
      <c r="F4" s="16" t="n">
        <v>2396.2</v>
      </c>
      <c r="G4" s="16" t="n">
        <v>0</v>
      </c>
      <c r="H4" s="16">
        <f>C4-F4-G4</f>
        <v/>
      </c>
      <c r="I4" s="11">
        <f>IF(H4&gt;=0, "✅ CUADRADO", "⚠️ DEFICIT")</f>
        <v/>
      </c>
    </row>
    <row r="5">
      <c r="A5" s="11" t="inlineStr">
        <is>
          <t>2026-10-11</t>
        </is>
      </c>
      <c r="B5" s="9" t="inlineStr">
        <is>
          <t>La Jibería</t>
        </is>
      </c>
      <c r="C5" s="16" t="n">
        <v>0</v>
      </c>
      <c r="D5" s="16" t="n">
        <v>0</v>
      </c>
      <c r="E5" s="16">
        <f>C5+D5</f>
        <v/>
      </c>
      <c r="F5" s="16" t="n">
        <v>2396.2</v>
      </c>
      <c r="G5" s="16" t="n">
        <v>0</v>
      </c>
      <c r="H5" s="16">
        <f>C5-F5-G5</f>
        <v/>
      </c>
      <c r="I5" s="11">
        <f>IF(H5&gt;=0, "✅ CUADRADO", "⚠️ DEFICIT")</f>
        <v/>
      </c>
    </row>
    <row r="6">
      <c r="A6" s="11" t="inlineStr">
        <is>
          <t>2026-10-12</t>
        </is>
      </c>
      <c r="B6" s="9" t="inlineStr">
        <is>
          <t>La Jibería</t>
        </is>
      </c>
      <c r="C6" s="16" t="n">
        <v>20334.1</v>
      </c>
      <c r="D6" s="16" t="n">
        <v>14329.1</v>
      </c>
      <c r="E6" s="16">
        <f>C6+D6</f>
        <v/>
      </c>
      <c r="F6" s="16" t="n">
        <v>3463.72</v>
      </c>
      <c r="G6" s="16" t="n">
        <v>1245</v>
      </c>
      <c r="H6" s="16">
        <f>C6-F6-G6</f>
        <v/>
      </c>
      <c r="I6" s="11">
        <f>IF(H6&gt;=0, "✅ CUADRADO", "⚠️ DEFICIT")</f>
        <v/>
      </c>
    </row>
    <row r="7">
      <c r="A7" s="11" t="inlineStr">
        <is>
          <t>2026-10-12</t>
        </is>
      </c>
      <c r="B7" s="9" t="inlineStr">
        <is>
          <t>La Jibería</t>
        </is>
      </c>
      <c r="C7" s="16" t="n">
        <v>20334.1</v>
      </c>
      <c r="D7" s="16" t="n">
        <v>14329.1</v>
      </c>
      <c r="E7" s="16">
        <f>C7+D7</f>
        <v/>
      </c>
      <c r="F7" s="16" t="n">
        <v>3463.72</v>
      </c>
      <c r="G7" s="16" t="n">
        <v>1245</v>
      </c>
      <c r="H7" s="16">
        <f>C7-F7-G7</f>
        <v/>
      </c>
      <c r="I7" s="11">
        <f>IF(H7&gt;=0, "✅ CUADRADO", "⚠️ DEFICIT")</f>
        <v/>
      </c>
    </row>
    <row r="8">
      <c r="A8" s="11" t="inlineStr">
        <is>
          <t>2026-10-14</t>
        </is>
      </c>
      <c r="B8" s="9" t="inlineStr">
        <is>
          <t>La Jibería</t>
        </is>
      </c>
      <c r="C8" s="16" t="n">
        <v>0</v>
      </c>
      <c r="D8" s="16" t="n">
        <v>0</v>
      </c>
      <c r="E8" s="16">
        <f>C8+D8</f>
        <v/>
      </c>
      <c r="F8" s="16" t="n">
        <v>0</v>
      </c>
      <c r="G8" s="16" t="n">
        <v>0</v>
      </c>
      <c r="H8" s="16">
        <f>C8-F8-G8</f>
        <v/>
      </c>
      <c r="I8" s="11">
        <f>IF(H8&gt;=0, "✅ CUADRADO", "⚠️ DEFICIT")</f>
        <v/>
      </c>
    </row>
    <row r="9">
      <c r="A9" s="11" t="inlineStr">
        <is>
          <t>2026-10-13</t>
        </is>
      </c>
      <c r="B9" s="9" t="inlineStr">
        <is>
          <t>La Jibería</t>
        </is>
      </c>
      <c r="C9" s="16" t="n">
        <v>0</v>
      </c>
      <c r="D9" s="16" t="n">
        <v>0</v>
      </c>
      <c r="E9" s="16">
        <f>C9+D9</f>
        <v/>
      </c>
      <c r="F9" s="16" t="n">
        <v>0</v>
      </c>
      <c r="G9" s="16" t="n">
        <v>0</v>
      </c>
      <c r="H9" s="16">
        <f>C9-F9-G9</f>
        <v/>
      </c>
      <c r="I9" s="11">
        <f>IF(H9&gt;=0, "✅ CUADRADO", "⚠️ DEFICIT")</f>
        <v/>
      </c>
    </row>
    <row r="10">
      <c r="A10" s="11" t="inlineStr">
        <is>
          <t>2026-10-08</t>
        </is>
      </c>
      <c r="B10" s="9" t="inlineStr">
        <is>
          <t>Riberalta (BABASAO)</t>
        </is>
      </c>
      <c r="C10" s="16" t="n">
        <v>1321</v>
      </c>
      <c r="D10" s="16" t="n">
        <v>747</v>
      </c>
      <c r="E10" s="16">
        <f>C10+D10</f>
        <v/>
      </c>
      <c r="F10" s="16" t="n">
        <v>0</v>
      </c>
      <c r="G10" s="16" t="n">
        <v>797</v>
      </c>
      <c r="H10" s="16">
        <f>C10-F10-G10</f>
        <v/>
      </c>
      <c r="I10" s="11">
        <f>IF(H10&gt;=0, "✅ CUADRADO", "⚠️ DEFICIT")</f>
        <v/>
      </c>
    </row>
    <row r="11">
      <c r="A11" s="11" t="inlineStr">
        <is>
          <t>2026-10-14</t>
        </is>
      </c>
      <c r="B11" s="9" t="inlineStr">
        <is>
          <t>Riberalta (BABASAO)</t>
        </is>
      </c>
      <c r="C11" s="16" t="n">
        <v>1759</v>
      </c>
      <c r="D11" s="16" t="n">
        <v>0</v>
      </c>
      <c r="E11" s="16">
        <f>C11+D11</f>
        <v/>
      </c>
      <c r="F11" s="16" t="n">
        <v>0</v>
      </c>
      <c r="G11" s="16" t="n">
        <v>458</v>
      </c>
      <c r="H11" s="16">
        <f>C11-F11-G11</f>
        <v/>
      </c>
      <c r="I11" s="11">
        <f>IF(H11&gt;=0, "✅ CUADRADO", "⚠️ DEFICIT")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3" customWidth="1" min="3" max="3"/>
    <col width="23" customWidth="1" min="4" max="4"/>
    <col width="18" customWidth="1" min="5" max="5"/>
    <col width="23" customWidth="1" min="6" max="6"/>
    <col width="12" customWidth="1" min="7" max="7"/>
  </cols>
  <sheetData>
    <row r="1">
      <c r="A1" s="6" t="inlineStr">
        <is>
          <t>N°</t>
        </is>
      </c>
      <c r="B1" s="6" t="inlineStr">
        <is>
          <t>Nombre</t>
        </is>
      </c>
      <c r="C1" s="6" t="inlineStr">
        <is>
          <t>Negocio</t>
        </is>
      </c>
      <c r="D1" s="6" t="inlineStr">
        <is>
          <t>Puesto / Rol</t>
        </is>
      </c>
      <c r="E1" s="6" t="inlineStr">
        <is>
          <t>Tipo Pago</t>
        </is>
      </c>
      <c r="F1" s="6" t="inlineStr">
        <is>
          <t>Monto Habitual (Bs)</t>
        </is>
      </c>
      <c r="G1" s="6" t="inlineStr">
        <is>
          <t>Estado</t>
        </is>
      </c>
    </row>
    <row r="2">
      <c r="A2" s="11" t="n">
        <v>1</v>
      </c>
      <c r="B2" s="9" t="inlineStr">
        <is>
          <t>Nancy</t>
        </is>
      </c>
      <c r="C2" s="9" t="inlineStr">
        <is>
          <t>La Jibería</t>
        </is>
      </c>
      <c r="D2" s="9" t="inlineStr">
        <is>
          <t>Personal Operativo</t>
        </is>
      </c>
      <c r="E2" s="11" t="inlineStr">
        <is>
          <t>Diario / Turno</t>
        </is>
      </c>
      <c r="F2" s="16" t="n">
        <v>100</v>
      </c>
      <c r="G2" s="11" t="inlineStr">
        <is>
          <t>ACTIVO</t>
        </is>
      </c>
    </row>
    <row r="3">
      <c r="A3" s="11" t="n">
        <v>2</v>
      </c>
      <c r="B3" s="9" t="inlineStr">
        <is>
          <t>Cristina</t>
        </is>
      </c>
      <c r="C3" s="9" t="inlineStr">
        <is>
          <t>La Jibería</t>
        </is>
      </c>
      <c r="D3" s="9" t="inlineStr">
        <is>
          <t>Personal Operativo</t>
        </is>
      </c>
      <c r="E3" s="11" t="inlineStr">
        <is>
          <t>Diario / Turno</t>
        </is>
      </c>
      <c r="F3" s="16" t="n">
        <v>100</v>
      </c>
      <c r="G3" s="11" t="inlineStr">
        <is>
          <t>ACTIVO</t>
        </is>
      </c>
    </row>
    <row r="4">
      <c r="A4" s="11" t="n">
        <v>3</v>
      </c>
      <c r="B4" s="9" t="inlineStr">
        <is>
          <t>Mariela</t>
        </is>
      </c>
      <c r="C4" s="9" t="inlineStr">
        <is>
          <t>La Jibería</t>
        </is>
      </c>
      <c r="D4" s="9" t="inlineStr">
        <is>
          <t>Personal Operativo</t>
        </is>
      </c>
      <c r="E4" s="11" t="inlineStr">
        <is>
          <t>Diario / Turno</t>
        </is>
      </c>
      <c r="F4" s="16" t="n">
        <v>100</v>
      </c>
      <c r="G4" s="11" t="inlineStr">
        <is>
          <t>ACTIVO</t>
        </is>
      </c>
    </row>
    <row r="5">
      <c r="A5" s="11" t="n">
        <v>4</v>
      </c>
      <c r="B5" s="9" t="inlineStr">
        <is>
          <t>Flakita</t>
        </is>
      </c>
      <c r="C5" s="9" t="inlineStr">
        <is>
          <t>La Jibería</t>
        </is>
      </c>
      <c r="D5" s="9" t="inlineStr">
        <is>
          <t>Personal Operativo</t>
        </is>
      </c>
      <c r="E5" s="11" t="inlineStr">
        <is>
          <t>Diario / Turno</t>
        </is>
      </c>
      <c r="F5" s="16" t="n">
        <v>100</v>
      </c>
      <c r="G5" s="11" t="inlineStr">
        <is>
          <t>ACTIVO</t>
        </is>
      </c>
    </row>
    <row r="6">
      <c r="A6" s="11" t="n">
        <v>5</v>
      </c>
      <c r="B6" s="9" t="inlineStr">
        <is>
          <t>Collita</t>
        </is>
      </c>
      <c r="C6" s="9" t="inlineStr">
        <is>
          <t>La Jibería</t>
        </is>
      </c>
      <c r="D6" s="9" t="inlineStr">
        <is>
          <t>Personal Operativo</t>
        </is>
      </c>
      <c r="E6" s="11" t="inlineStr">
        <is>
          <t>Diario / Turno</t>
        </is>
      </c>
      <c r="F6" s="16" t="n">
        <v>100</v>
      </c>
      <c r="G6" s="11" t="inlineStr">
        <is>
          <t>ACTIVO</t>
        </is>
      </c>
    </row>
    <row r="7">
      <c r="A7" s="11" t="n">
        <v>6</v>
      </c>
      <c r="B7" s="9" t="inlineStr">
        <is>
          <t>Oscar</t>
        </is>
      </c>
      <c r="C7" s="9" t="inlineStr">
        <is>
          <t>La Jibería</t>
        </is>
      </c>
      <c r="D7" s="9" t="inlineStr">
        <is>
          <t>Personal Operativo</t>
        </is>
      </c>
      <c r="E7" s="11" t="inlineStr">
        <is>
          <t>Diario / Turno</t>
        </is>
      </c>
      <c r="F7" s="16" t="n">
        <v>100</v>
      </c>
      <c r="G7" s="11" t="inlineStr">
        <is>
          <t>ACTIVO</t>
        </is>
      </c>
    </row>
    <row r="8">
      <c r="A8" s="11" t="n">
        <v>7</v>
      </c>
      <c r="B8" s="9" t="inlineStr">
        <is>
          <t>Kike</t>
        </is>
      </c>
      <c r="C8" s="9" t="inlineStr">
        <is>
          <t>La Jibería</t>
        </is>
      </c>
      <c r="D8" s="9" t="inlineStr">
        <is>
          <t>Personal Operativo</t>
        </is>
      </c>
      <c r="E8" s="11" t="inlineStr">
        <is>
          <t>Diario / Turno</t>
        </is>
      </c>
      <c r="F8" s="16" t="n">
        <v>100</v>
      </c>
      <c r="G8" s="11" t="inlineStr">
        <is>
          <t>ACTIVO</t>
        </is>
      </c>
    </row>
    <row r="9">
      <c r="A9" s="11" t="n">
        <v>8</v>
      </c>
      <c r="B9" s="9" t="inlineStr">
        <is>
          <t>Héctor</t>
        </is>
      </c>
      <c r="C9" s="9" t="inlineStr">
        <is>
          <t>La Jibería</t>
        </is>
      </c>
      <c r="D9" s="9" t="inlineStr">
        <is>
          <t>Personal Operativo</t>
        </is>
      </c>
      <c r="E9" s="11" t="inlineStr">
        <is>
          <t>Diario / Turno</t>
        </is>
      </c>
      <c r="F9" s="16" t="n">
        <v>100</v>
      </c>
      <c r="G9" s="11" t="inlineStr">
        <is>
          <t>ACTIVO</t>
        </is>
      </c>
    </row>
    <row r="10">
      <c r="A10" s="11" t="n">
        <v>9</v>
      </c>
      <c r="B10" s="9" t="inlineStr">
        <is>
          <t>Michell</t>
        </is>
      </c>
      <c r="C10" s="9" t="inlineStr">
        <is>
          <t>La Jibería</t>
        </is>
      </c>
      <c r="D10" s="9" t="inlineStr">
        <is>
          <t>Personal Operativo</t>
        </is>
      </c>
      <c r="E10" s="11" t="inlineStr">
        <is>
          <t>Diario / Turno</t>
        </is>
      </c>
      <c r="F10" s="16" t="n">
        <v>100</v>
      </c>
      <c r="G10" s="11" t="inlineStr">
        <is>
          <t>ACTIVO</t>
        </is>
      </c>
    </row>
    <row r="11">
      <c r="A11" s="11" t="n">
        <v>10</v>
      </c>
      <c r="B11" s="9" t="inlineStr">
        <is>
          <t>Luis</t>
        </is>
      </c>
      <c r="C11" s="9" t="inlineStr">
        <is>
          <t>La Jibería</t>
        </is>
      </c>
      <c r="D11" s="9" t="inlineStr">
        <is>
          <t>Personal Operativo</t>
        </is>
      </c>
      <c r="E11" s="11" t="inlineStr">
        <is>
          <t>Diario / Turno</t>
        </is>
      </c>
      <c r="F11" s="16" t="n">
        <v>100</v>
      </c>
      <c r="G11" s="11" t="inlineStr">
        <is>
          <t>ACTIVO</t>
        </is>
      </c>
    </row>
    <row r="12">
      <c r="A12" s="11" t="n">
        <v>11</v>
      </c>
      <c r="B12" s="9" t="inlineStr">
        <is>
          <t>Wilder</t>
        </is>
      </c>
      <c r="C12" s="9" t="inlineStr">
        <is>
          <t>La Jibería</t>
        </is>
      </c>
      <c r="D12" s="9" t="inlineStr">
        <is>
          <t>Personal Operativo</t>
        </is>
      </c>
      <c r="E12" s="11" t="inlineStr">
        <is>
          <t>Diario / Turno</t>
        </is>
      </c>
      <c r="F12" s="16" t="n">
        <v>100</v>
      </c>
      <c r="G12" s="11" t="inlineStr">
        <is>
          <t>ACTIVO</t>
        </is>
      </c>
    </row>
    <row r="13">
      <c r="A13" s="11" t="n">
        <v>12</v>
      </c>
      <c r="B13" s="9" t="inlineStr">
        <is>
          <t>Tiki</t>
        </is>
      </c>
      <c r="C13" s="9" t="inlineStr">
        <is>
          <t>La Jibería</t>
        </is>
      </c>
      <c r="D13" s="9" t="inlineStr">
        <is>
          <t>Personal Operativo</t>
        </is>
      </c>
      <c r="E13" s="11" t="inlineStr">
        <is>
          <t>Diario / Turno</t>
        </is>
      </c>
      <c r="F13" s="16" t="n">
        <v>100</v>
      </c>
      <c r="G13" s="11" t="inlineStr">
        <is>
          <t>ACTIVO</t>
        </is>
      </c>
    </row>
    <row r="14">
      <c r="A14" s="11" t="n">
        <v>13</v>
      </c>
      <c r="B14" s="9" t="inlineStr">
        <is>
          <t>Paula</t>
        </is>
      </c>
      <c r="C14" s="9" t="inlineStr">
        <is>
          <t>La Jibería</t>
        </is>
      </c>
      <c r="D14" s="9" t="inlineStr">
        <is>
          <t>Personal Operativo</t>
        </is>
      </c>
      <c r="E14" s="11" t="inlineStr">
        <is>
          <t>Diario / Turno</t>
        </is>
      </c>
      <c r="F14" s="16" t="n">
        <v>100</v>
      </c>
      <c r="G14" s="11" t="inlineStr">
        <is>
          <t>ACTIVO</t>
        </is>
      </c>
    </row>
    <row r="15">
      <c r="A15" s="11" t="n">
        <v>14</v>
      </c>
      <c r="B15" s="9" t="inlineStr">
        <is>
          <t>Fernando</t>
        </is>
      </c>
      <c r="C15" s="9" t="inlineStr">
        <is>
          <t>La Jibería</t>
        </is>
      </c>
      <c r="D15" s="9" t="inlineStr">
        <is>
          <t>Personal Operativo</t>
        </is>
      </c>
      <c r="E15" s="11" t="inlineStr">
        <is>
          <t>Diario / Turno</t>
        </is>
      </c>
      <c r="F15" s="16" t="n">
        <v>100</v>
      </c>
      <c r="G15" s="11" t="inlineStr">
        <is>
          <t>ACTIVO</t>
        </is>
      </c>
    </row>
    <row r="16">
      <c r="A16" s="11" t="n">
        <v>15</v>
      </c>
      <c r="B16" s="9" t="inlineStr">
        <is>
          <t>Rosmery</t>
        </is>
      </c>
      <c r="C16" s="9" t="inlineStr">
        <is>
          <t>Riberalta (BABASAO)</t>
        </is>
      </c>
      <c r="D16" s="9" t="inlineStr">
        <is>
          <t>Encargada Riberalta</t>
        </is>
      </c>
      <c r="E16" s="11" t="inlineStr">
        <is>
          <t>Diario / Fijo</t>
        </is>
      </c>
      <c r="F16" s="16" t="n">
        <v>147</v>
      </c>
      <c r="G16" s="11" t="inlineStr">
        <is>
          <t>ACTIVO</t>
        </is>
      </c>
    </row>
    <row r="17">
      <c r="A17" s="11" t="n">
        <v>16</v>
      </c>
      <c r="B17" s="9" t="inlineStr">
        <is>
          <t>Lucía</t>
        </is>
      </c>
      <c r="C17" s="9" t="inlineStr">
        <is>
          <t>Riberalta (BABASAO)</t>
        </is>
      </c>
      <c r="D17" s="9" t="inlineStr">
        <is>
          <t>Parrillera</t>
        </is>
      </c>
      <c r="E17" s="11" t="inlineStr">
        <is>
          <t>Diario / Fijo</t>
        </is>
      </c>
      <c r="F17" s="16" t="n">
        <v>105</v>
      </c>
      <c r="G17" s="11" t="inlineStr">
        <is>
          <t>ACTIVO</t>
        </is>
      </c>
    </row>
    <row r="18">
      <c r="A18" s="11" t="n">
        <v>17</v>
      </c>
      <c r="B18" s="9" t="inlineStr">
        <is>
          <t>Paola</t>
        </is>
      </c>
      <c r="C18" s="9" t="inlineStr">
        <is>
          <t>Riberalta (BABASAO)</t>
        </is>
      </c>
      <c r="D18" s="9" t="inlineStr">
        <is>
          <t>Atención / Salón</t>
        </is>
      </c>
      <c r="E18" s="11" t="inlineStr">
        <is>
          <t>Diario / Fijo</t>
        </is>
      </c>
      <c r="F18" s="16" t="n">
        <v>105</v>
      </c>
      <c r="G18" s="11" t="inlineStr">
        <is>
          <t>ACTIVO</t>
        </is>
      </c>
    </row>
    <row r="19">
      <c r="A19" s="11" t="n">
        <v>18</v>
      </c>
      <c r="B19" s="9" t="inlineStr">
        <is>
          <t>Isela</t>
        </is>
      </c>
      <c r="C19" s="9" t="inlineStr">
        <is>
          <t>Riberalta (BABASAO)</t>
        </is>
      </c>
      <c r="D19" s="9" t="inlineStr">
        <is>
          <t>Apoyo Operativo</t>
        </is>
      </c>
      <c r="E19" s="11" t="inlineStr">
        <is>
          <t>Diario / Fijo</t>
        </is>
      </c>
      <c r="F19" s="16" t="n">
        <v>105</v>
      </c>
      <c r="G19" s="11" t="inlineStr">
        <is>
          <t>ACTIVO</t>
        </is>
      </c>
    </row>
    <row r="20">
      <c r="A20" s="11" t="n">
        <v>19</v>
      </c>
      <c r="B20" s="9" t="inlineStr">
        <is>
          <t>P.N.H.</t>
        </is>
      </c>
      <c r="C20" s="9" t="inlineStr">
        <is>
          <t>Riberalta (BABASAO)</t>
        </is>
      </c>
      <c r="D20" s="9" t="inlineStr">
        <is>
          <t>Operativo</t>
        </is>
      </c>
      <c r="E20" s="11" t="inlineStr">
        <is>
          <t>Diario / Fijo</t>
        </is>
      </c>
      <c r="F20" s="16" t="n">
        <v>310</v>
      </c>
      <c r="G20" s="11" t="inlineStr">
        <is>
          <t>ACTIVO</t>
        </is>
      </c>
    </row>
    <row r="21">
      <c r="A21" s="11" t="n">
        <v>20</v>
      </c>
      <c r="B21" s="9" t="inlineStr">
        <is>
          <t>Melina</t>
        </is>
      </c>
      <c r="C21" s="9" t="inlineStr">
        <is>
          <t>Riberalta (BABASAO)</t>
        </is>
      </c>
      <c r="D21" s="9" t="inlineStr">
        <is>
          <t>Fijo mensual</t>
        </is>
      </c>
      <c r="E21" s="11" t="inlineStr">
        <is>
          <t>Diario / Fijo</t>
        </is>
      </c>
      <c r="F21" s="16" t="n">
        <v>100</v>
      </c>
      <c r="G21" s="11" t="inlineStr">
        <is>
          <t>ACTIVO</t>
        </is>
      </c>
    </row>
    <row r="22">
      <c r="A22" s="11" t="n">
        <v>21</v>
      </c>
      <c r="B22" s="9" t="inlineStr">
        <is>
          <t>Norma</t>
        </is>
      </c>
      <c r="C22" s="9" t="inlineStr">
        <is>
          <t>Riberalta (BABASAO)</t>
        </is>
      </c>
      <c r="D22" s="9" t="inlineStr">
        <is>
          <t>Fijo mensual</t>
        </is>
      </c>
      <c r="E22" s="11" t="inlineStr">
        <is>
          <t>Diario / Fijo</t>
        </is>
      </c>
      <c r="F22" s="16" t="n">
        <v>50</v>
      </c>
      <c r="G22" s="11" t="inlineStr">
        <is>
          <t>ACTIVO</t>
        </is>
      </c>
    </row>
    <row r="23">
      <c r="A23" s="11" t="n">
        <v>22</v>
      </c>
      <c r="B23" s="9" t="inlineStr">
        <is>
          <t>Pato</t>
        </is>
      </c>
      <c r="C23" s="9" t="inlineStr">
        <is>
          <t>Riberalta (BABASAO)</t>
        </is>
      </c>
      <c r="D23" s="9" t="inlineStr">
        <is>
          <t>Fijo mensual</t>
        </is>
      </c>
      <c r="E23" s="11" t="inlineStr">
        <is>
          <t>Diario / Fijo</t>
        </is>
      </c>
      <c r="F23" s="16" t="n">
        <v>160</v>
      </c>
      <c r="G23" s="11" t="inlineStr">
        <is>
          <t>ACTIVO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27" customWidth="1" min="2" max="2"/>
    <col width="23" customWidth="1" min="3" max="3"/>
  </cols>
  <sheetData>
    <row r="1">
      <c r="A1" s="6" t="inlineStr">
        <is>
          <t>Métodos de Pago</t>
        </is>
      </c>
      <c r="B1" s="6" t="inlineStr">
        <is>
          <t>Categorías Gastos</t>
        </is>
      </c>
      <c r="C1" s="6" t="inlineStr">
        <is>
          <t>Negocios</t>
        </is>
      </c>
    </row>
    <row r="2">
      <c r="A2" s="9" t="inlineStr">
        <is>
          <t>Efectivo</t>
        </is>
      </c>
      <c r="B2" s="9" t="inlineStr">
        <is>
          <t>Carnes</t>
        </is>
      </c>
      <c r="C2" s="9" t="inlineStr">
        <is>
          <t>La Jibería</t>
        </is>
      </c>
    </row>
    <row r="3">
      <c r="A3" s="9" t="inlineStr">
        <is>
          <t>QR</t>
        </is>
      </c>
      <c r="B3" s="9" t="inlineStr">
        <is>
          <t>Abarrotes / Insumos</t>
        </is>
      </c>
      <c r="C3" s="9" t="inlineStr">
        <is>
          <t>BABASAO</t>
        </is>
      </c>
    </row>
    <row r="4">
      <c r="A4" s="9" t="inlineStr">
        <is>
          <t>Mixto (Efvo + QR)</t>
        </is>
      </c>
      <c r="B4" s="9" t="inlineStr">
        <is>
          <t>Verduras / Mercado</t>
        </is>
      </c>
      <c r="C4" s="9" t="inlineStr">
        <is>
          <t>Riberalta (BABASAO)</t>
        </is>
      </c>
    </row>
    <row r="5">
      <c r="A5" s="9" t="inlineStr">
        <is>
          <t>Fiado</t>
        </is>
      </c>
      <c r="B5" s="9" t="inlineStr">
        <is>
          <t>Transporte / Taxi</t>
        </is>
      </c>
      <c r="C5" s="9" t="inlineStr"/>
    </row>
    <row r="6">
      <c r="A6" s="9" t="inlineStr">
        <is>
          <t>Tarjeta</t>
        </is>
      </c>
      <c r="B6" s="9" t="inlineStr">
        <is>
          <t>Servicios / Combustible</t>
        </is>
      </c>
      <c r="C6" s="9" t="inlineStr"/>
    </row>
    <row r="7">
      <c r="A7" s="9" t="inlineStr"/>
      <c r="B7" s="9" t="inlineStr">
        <is>
          <t>Personal</t>
        </is>
      </c>
      <c r="C7" s="9" t="inlineStr"/>
    </row>
    <row r="8">
      <c r="A8" s="9" t="inlineStr"/>
      <c r="B8" s="9" t="inlineStr">
        <is>
          <t>Otros</t>
        </is>
      </c>
      <c r="C8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2026-10-19T11:25:07Z</dcterms:created>
  <dcterms:modified xsi:type="dcterms:W3CDTF">2026-10-19T11:25:07Z</dcterms:modified>
</cp:coreProperties>
</file>